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R\Reporting\Common Data\2021\Total CDS Data\"/>
    </mc:Choice>
  </mc:AlternateContent>
  <bookViews>
    <workbookView xWindow="0" yWindow="0" windowWidth="28800" windowHeight="12300" tabRatio="585"/>
  </bookViews>
  <sheets>
    <sheet name="CDS-A" sheetId="12" r:id="rId1"/>
    <sheet name="CDS-B" sheetId="13" r:id="rId2"/>
    <sheet name="CDS-C" sheetId="14" r:id="rId3"/>
    <sheet name="CDS-D" sheetId="15" r:id="rId4"/>
    <sheet name="CDS-E" sheetId="16" r:id="rId5"/>
    <sheet name="CDS-F" sheetId="17" r:id="rId6"/>
    <sheet name="CDS-G" sheetId="18" r:id="rId7"/>
    <sheet name="CDS-H" sheetId="19" r:id="rId8"/>
    <sheet name="CDS-I" sheetId="20" r:id="rId9"/>
    <sheet name="CDS-J" sheetId="21"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21" l="1"/>
  <c r="D45" i="21"/>
  <c r="K49" i="20" l="1"/>
  <c r="K52" i="20"/>
  <c r="E50" i="19" l="1"/>
  <c r="F50" i="19"/>
  <c r="E55" i="19"/>
  <c r="F55" i="19"/>
  <c r="E110" i="19"/>
  <c r="E111" i="19"/>
  <c r="C12" i="15" l="1"/>
  <c r="D12" i="15"/>
  <c r="E12" i="15"/>
  <c r="C229" i="14" l="1"/>
  <c r="E229" i="14"/>
  <c r="D251" i="14"/>
  <c r="C12" i="13" l="1"/>
  <c r="C14" i="13" s="1"/>
  <c r="D12" i="13"/>
  <c r="D14" i="13" s="1"/>
  <c r="D20" i="13" s="1"/>
  <c r="E12" i="13"/>
  <c r="E14" i="13" s="1"/>
  <c r="E20" i="13" s="1"/>
  <c r="F12" i="13"/>
  <c r="F14" i="13" s="1"/>
  <c r="F20" i="13" s="1"/>
  <c r="C19" i="13"/>
  <c r="C23" i="13" s="1"/>
  <c r="D19" i="13"/>
  <c r="E19" i="13"/>
  <c r="F19" i="13"/>
  <c r="D40" i="13"/>
  <c r="E40" i="13"/>
  <c r="F40" i="13"/>
  <c r="F64" i="13"/>
  <c r="F65" i="13"/>
  <c r="C66" i="13"/>
  <c r="D66" i="13"/>
  <c r="D71" i="13" s="1"/>
  <c r="E66" i="13"/>
  <c r="E71" i="13" s="1"/>
  <c r="F66" i="13"/>
  <c r="F67" i="13"/>
  <c r="F68" i="13"/>
  <c r="F69" i="13"/>
  <c r="F70" i="13" s="1"/>
  <c r="F71" i="13" s="1"/>
  <c r="C70" i="13"/>
  <c r="C71" i="13" s="1"/>
  <c r="D70" i="13"/>
  <c r="E70" i="13"/>
  <c r="E89" i="13"/>
  <c r="F89" i="13"/>
  <c r="C22" i="13" l="1"/>
  <c r="C24" i="13" s="1"/>
  <c r="C20" i="13"/>
</calcChain>
</file>

<file path=xl/sharedStrings.xml><?xml version="1.0" encoding="utf-8"?>
<sst xmlns="http://schemas.openxmlformats.org/spreadsheetml/2006/main" count="1516" uniqueCount="1181">
  <si>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</si>
  <si>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</si>
  <si>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</si>
  <si>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</si>
  <si>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</si>
  <si>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</si>
  <si>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</si>
  <si>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</si>
  <si>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</si>
  <si>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</si>
  <si>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</si>
  <si>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</si>
  <si>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</si>
  <si>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</si>
  <si>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</si>
  <si>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</si>
  <si>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</si>
  <si>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</si>
  <si>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</si>
  <si>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</si>
  <si>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</si>
  <si>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</si>
  <si>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</si>
  <si>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</si>
  <si>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</si>
  <si>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</si>
  <si>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</si>
  <si>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</si>
  <si>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</si>
  <si>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</si>
  <si>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</si>
  <si>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</si>
  <si>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</si>
  <si>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</si>
  <si>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</si>
  <si>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</si>
  <si>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</si>
  <si>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</si>
  <si>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</si>
  <si>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</si>
  <si>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</si>
  <si>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</si>
  <si>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</si>
  <si>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</si>
  <si>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</si>
  <si>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</si>
  <si>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</si>
  <si>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</si>
  <si>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</si>
  <si>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</si>
  <si>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</si>
  <si>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</si>
  <si>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</si>
  <si>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</si>
  <si>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</si>
  <si>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</si>
  <si>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</si>
  <si>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</si>
  <si>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SAT essay</t>
  </si>
  <si>
    <t>ACT essay</t>
  </si>
  <si>
    <t>TOTAL</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</si>
  <si>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</si>
  <si>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</si>
  <si>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</si>
  <si>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</si>
  <si>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</si>
  <si>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</si>
  <si>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</si>
  <si>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</si>
  <si>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</si>
  <si>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</si>
  <si>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</si>
  <si>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</si>
  <si>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</si>
  <si>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</si>
  <si>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</si>
  <si>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</si>
  <si>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</si>
  <si>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</si>
  <si>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</si>
  <si>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</si>
  <si>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</si>
  <si>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</si>
  <si>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</si>
  <si>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</si>
  <si>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</si>
  <si>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</si>
  <si>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</si>
  <si>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</si>
  <si>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</si>
  <si>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</si>
  <si>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</si>
  <si>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</si>
  <si>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</si>
  <si>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</si>
  <si>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</si>
  <si>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</si>
  <si>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</si>
  <si>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</si>
  <si>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</si>
  <si>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</si>
  <si>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</si>
  <si>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</si>
  <si>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</si>
  <si>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</si>
  <si>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</si>
  <si>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</si>
  <si>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</si>
  <si>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</si>
  <si>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</si>
  <si>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</si>
  <si>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</si>
  <si>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</si>
  <si>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</si>
  <si>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</si>
  <si>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</si>
  <si>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</si>
  <si>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</si>
  <si>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</si>
  <si>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</si>
  <si>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</si>
  <si>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</si>
  <si>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</si>
  <si>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</si>
  <si>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</si>
  <si>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</si>
  <si>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</si>
  <si>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</si>
  <si>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</si>
  <si>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</si>
  <si>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Men</t>
  </si>
  <si>
    <t>Women</t>
  </si>
  <si>
    <t>Undergraduates</t>
  </si>
  <si>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</si>
  <si>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</si>
  <si>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</si>
  <si>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</si>
  <si>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</si>
  <si>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</si>
  <si>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</si>
  <si>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</si>
  <si>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</si>
  <si>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</si>
  <si>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</si>
  <si>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</si>
  <si>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</si>
  <si>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</si>
  <si>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</si>
  <si>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</si>
  <si>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</si>
  <si>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</si>
  <si>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</si>
  <si>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</si>
  <si>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</si>
  <si>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</si>
  <si>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</si>
  <si>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</si>
  <si>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</si>
  <si>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</si>
  <si>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</si>
  <si>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</si>
  <si>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</si>
  <si>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</si>
  <si>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</si>
  <si>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</si>
  <si>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</si>
  <si>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</si>
  <si>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</si>
  <si>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</si>
  <si>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</si>
  <si>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</si>
  <si>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</si>
  <si>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A0A</t>
  </si>
  <si>
    <t>Parks and recreation</t>
  </si>
  <si>
    <t>Physical sciences</t>
  </si>
  <si>
    <t>Psychology</t>
  </si>
  <si>
    <t>Visual and performing arts</t>
  </si>
  <si>
    <t>Other</t>
  </si>
  <si>
    <t>Name of College/University:</t>
  </si>
  <si>
    <t>Computer Science</t>
  </si>
  <si>
    <t>Visual/Performing Arts</t>
  </si>
  <si>
    <t>C. FIRST-TIME, FIRST-YEAR (FRESHMAN) ADMISSION</t>
  </si>
  <si>
    <t>Do you have a policy of placing students on a waiting list?</t>
  </si>
  <si>
    <t>High school diploma is required and GED is accepted</t>
  </si>
  <si>
    <t>G6</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</si>
  <si>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</si>
  <si>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</si>
  <si>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</si>
  <si>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</si>
  <si>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</si>
  <si>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</si>
  <si>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</si>
  <si>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</si>
  <si>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</si>
  <si>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</si>
  <si>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</si>
  <si>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</si>
  <si>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</si>
  <si>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</si>
  <si>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</si>
  <si>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</si>
  <si>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</si>
  <si>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</si>
  <si>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</si>
  <si>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</si>
  <si>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</si>
  <si>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</si>
  <si>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</si>
  <si>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</si>
  <si>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</si>
  <si>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</si>
  <si>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</si>
  <si>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</si>
  <si>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</si>
  <si>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</si>
  <si>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</si>
  <si>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</si>
  <si>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</si>
  <si>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</si>
  <si>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</si>
  <si>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</si>
  <si>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</si>
  <si>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</si>
  <si>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</si>
  <si>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</si>
  <si>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</si>
  <si>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</si>
  <si>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</si>
  <si>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</si>
  <si>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</si>
  <si>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</si>
  <si>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</si>
  <si>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</si>
  <si>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</si>
  <si>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</si>
  <si>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</si>
  <si>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</si>
  <si>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</si>
  <si>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</si>
  <si>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</si>
  <si>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</si>
  <si>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</si>
  <si>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</si>
  <si>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</si>
  <si>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</si>
  <si>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</si>
  <si>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</si>
  <si>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</si>
  <si>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</si>
  <si>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</si>
  <si>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</si>
  <si>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</si>
  <si>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Doctoral degree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</si>
  <si>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</si>
  <si>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</si>
  <si>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</si>
  <si>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</si>
  <si>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</si>
  <si>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</si>
  <si>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</si>
  <si>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</si>
  <si>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</si>
  <si>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</si>
  <si>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</si>
  <si>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</si>
  <si>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</si>
  <si>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</si>
  <si>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</si>
  <si>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</si>
  <si>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</si>
  <si>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</si>
  <si>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</si>
  <si>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</si>
  <si>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</si>
  <si>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</si>
  <si>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</si>
  <si>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</si>
  <si>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</si>
  <si>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</si>
  <si>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</si>
  <si>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</si>
  <si>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</si>
  <si>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</si>
  <si>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</si>
  <si>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</si>
  <si>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</si>
  <si>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</si>
  <si>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</si>
  <si>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</si>
  <si>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</si>
  <si>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</si>
  <si>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</si>
  <si>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</si>
  <si>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</si>
  <si>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</si>
  <si>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</si>
  <si>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</si>
  <si>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</si>
  <si>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</si>
  <si>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</si>
  <si>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</si>
  <si>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</si>
  <si>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</si>
  <si>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</si>
  <si>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</si>
  <si>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</si>
  <si>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</si>
  <si>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</si>
  <si>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</si>
  <si>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</si>
  <si>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</si>
  <si>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</si>
  <si>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</si>
  <si>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</si>
  <si>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</si>
  <si>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</si>
  <si>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</si>
  <si>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</si>
  <si>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</si>
  <si>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</si>
  <si>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</si>
  <si>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</si>
  <si>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</si>
  <si>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</si>
  <si>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</si>
  <si>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</si>
  <si>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</si>
  <si>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</si>
  <si>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</si>
  <si>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</si>
  <si>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</si>
  <si>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</si>
  <si>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</si>
  <si>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</si>
  <si>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</si>
  <si>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</si>
  <si>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</si>
  <si>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</si>
  <si>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</si>
  <si>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</si>
  <si>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</si>
  <si>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</si>
  <si>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</si>
  <si>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</si>
  <si>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</si>
  <si>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</si>
  <si>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</si>
  <si>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</si>
  <si>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</si>
  <si>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</si>
  <si>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</si>
  <si>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</si>
  <si>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</si>
  <si>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</si>
  <si>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</si>
  <si>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</si>
  <si>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</si>
  <si>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</si>
  <si>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</si>
  <si>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</si>
  <si>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</si>
  <si>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</si>
  <si>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Total first-time, first-year (freshman) women who were admitted</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</si>
  <si>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</si>
  <si>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</si>
  <si>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</si>
  <si>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</si>
  <si>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</si>
  <si>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</si>
  <si>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</si>
  <si>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</si>
  <si>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</si>
  <si>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</si>
  <si>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</si>
  <si>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</si>
  <si>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</si>
  <si>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</si>
  <si>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TOTAL (should = 100%)</t>
  </si>
  <si>
    <t>Admissions Fax Number:</t>
  </si>
  <si>
    <t>D13</t>
  </si>
  <si>
    <t>D14</t>
  </si>
  <si>
    <t>D15</t>
  </si>
  <si>
    <t>D16</t>
  </si>
  <si>
    <t>D17</t>
  </si>
  <si>
    <t>Does your institution allow high school students to enroll as full-time, first-time, first-year (freshman) students one year or more before high school graduation?</t>
  </si>
  <si>
    <t>Full-time</t>
  </si>
  <si>
    <t>Part-time</t>
  </si>
  <si>
    <t>Exclude</t>
  </si>
  <si>
    <t>Include only if they teach one or more non-clinical credit courses</t>
  </si>
  <si>
    <t>Include</t>
  </si>
  <si>
    <t>(based on</t>
  </si>
  <si>
    <t>students</t>
  </si>
  <si>
    <t>and</t>
  </si>
  <si>
    <t>ADMISSION</t>
  </si>
  <si>
    <t>Not Used</t>
  </si>
  <si>
    <t>Law/legal studies</t>
  </si>
  <si>
    <t>Liberal arts/general studies</t>
  </si>
  <si>
    <t>Library science</t>
  </si>
  <si>
    <t>Require for Some</t>
  </si>
  <si>
    <t>Consider if Submitted</t>
  </si>
  <si>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</si>
  <si>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</si>
  <si>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</si>
  <si>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</si>
  <si>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</si>
  <si>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</si>
  <si>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</si>
  <si>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</si>
  <si>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</si>
  <si>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</si>
  <si>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</si>
  <si>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</si>
  <si>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</si>
  <si>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</si>
  <si>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</si>
  <si>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</si>
  <si>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</si>
  <si>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</si>
  <si>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</si>
  <si>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</si>
  <si>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</si>
  <si>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</si>
  <si>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</si>
  <si>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</si>
  <si>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</si>
  <si>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</si>
  <si>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</si>
  <si>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</si>
  <si>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</si>
  <si>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</si>
  <si>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Natural resources and conservation</t>
  </si>
  <si>
    <t>Area, ethnic, and gender studies</t>
  </si>
  <si>
    <t>Foreign languages, literatures, and linguistics</t>
  </si>
  <si>
    <t>Health professions and related programs</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</si>
  <si>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</si>
  <si>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</si>
  <si>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</si>
  <si>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</si>
  <si>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</si>
  <si>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</si>
  <si>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</si>
  <si>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</si>
  <si>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</si>
  <si>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</si>
  <si>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</si>
  <si>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</si>
  <si>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</si>
  <si>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</si>
  <si>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</si>
  <si>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</si>
  <si>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</si>
  <si>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</si>
  <si>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</si>
  <si>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</si>
  <si>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</si>
  <si>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</si>
  <si>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</si>
  <si>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</si>
  <si>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</si>
  <si>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</si>
  <si>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</si>
  <si>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</si>
  <si>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</si>
  <si>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</si>
  <si>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</si>
  <si>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</si>
  <si>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</si>
  <si>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A</t>
  </si>
  <si>
    <t>B</t>
  </si>
  <si>
    <t>C</t>
  </si>
  <si>
    <t>D</t>
  </si>
  <si>
    <t>E</t>
  </si>
  <si>
    <t>F</t>
  </si>
  <si>
    <t>G</t>
  </si>
  <si>
    <t>H</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</si>
  <si>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</si>
  <si>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</si>
  <si>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</si>
  <si>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</si>
  <si>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</si>
  <si>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</si>
  <si>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</si>
  <si>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</si>
  <si>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</si>
  <si>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</si>
  <si>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</si>
  <si>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</si>
  <si>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</si>
  <si>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</si>
  <si>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</si>
  <si>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</si>
  <si>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</si>
  <si>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</si>
  <si>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</si>
  <si>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</si>
  <si>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</si>
  <si>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</si>
  <si>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</si>
  <si>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</si>
  <si>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</si>
  <si>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</si>
  <si>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</si>
  <si>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</si>
  <si>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</si>
  <si>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</si>
  <si>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</si>
  <si>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</si>
  <si>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</si>
  <si>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</si>
  <si>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</si>
  <si>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</si>
  <si>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</si>
  <si>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</si>
  <si>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</si>
  <si>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</si>
  <si>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</si>
  <si>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</si>
  <si>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</si>
  <si>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</si>
  <si>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</si>
  <si>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</si>
  <si>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</si>
  <si>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</si>
  <si>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</si>
  <si>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</si>
  <si>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</si>
  <si>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</si>
  <si>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</si>
  <si>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</si>
  <si>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</si>
  <si>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</si>
  <si>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</si>
  <si>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</si>
  <si>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</si>
  <si>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</si>
  <si>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</si>
  <si>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</si>
  <si>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</si>
  <si>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</si>
  <si>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</si>
  <si>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</si>
  <si>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</si>
  <si>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</si>
  <si>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</si>
  <si>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</si>
  <si>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</si>
  <si>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</si>
  <si>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</si>
  <si>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</si>
  <si>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</si>
  <si>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</si>
  <si>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</si>
  <si>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</si>
  <si>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</si>
  <si>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</si>
  <si>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</si>
  <si>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</si>
  <si>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</si>
  <si>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</si>
  <si>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</si>
  <si>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</si>
  <si>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</si>
  <si>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</si>
  <si>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</si>
  <si>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</si>
  <si>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</si>
  <si>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</si>
  <si>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</si>
  <si>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</si>
  <si>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</si>
  <si>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</si>
  <si>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</si>
  <si>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</si>
  <si>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</si>
  <si>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</si>
  <si>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</si>
  <si>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</si>
  <si>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</si>
  <si>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</si>
  <si>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</si>
  <si>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</si>
  <si>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</si>
  <si>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</si>
  <si>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</si>
  <si>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</si>
  <si>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</si>
  <si>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</si>
  <si>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</si>
  <si>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</si>
  <si>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I</t>
  </si>
  <si>
    <t>J</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</si>
  <si>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</si>
  <si>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</si>
  <si>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</si>
  <si>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</si>
  <si>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</si>
  <si>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</si>
  <si>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</si>
  <si>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</si>
  <si>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</si>
  <si>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</si>
  <si>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</si>
  <si>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</si>
  <si>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</si>
  <si>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</si>
  <si>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</si>
  <si>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</si>
  <si>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</si>
  <si>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</si>
  <si>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</si>
  <si>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</si>
  <si>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</si>
  <si>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</si>
  <si>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</si>
  <si>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</si>
  <si>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</si>
  <si>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</si>
  <si>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</si>
  <si>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</si>
  <si>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</si>
  <si>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</si>
  <si>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</si>
  <si>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</si>
  <si>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</si>
  <si>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</si>
  <si>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</si>
  <si>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</si>
  <si>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</si>
  <si>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</si>
  <si>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</si>
  <si>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</si>
  <si>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</si>
  <si>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</si>
  <si>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</si>
  <si>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</si>
  <si>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</si>
  <si>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</si>
  <si>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</si>
  <si>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</si>
  <si>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</si>
  <si>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</si>
  <si>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</si>
  <si>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</si>
  <si>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</si>
  <si>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</si>
  <si>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</si>
  <si>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</si>
  <si>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</si>
  <si>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</si>
  <si>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</si>
  <si>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</si>
  <si>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</si>
  <si>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</si>
  <si>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</si>
  <si>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</si>
  <si>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</si>
  <si>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</si>
  <si>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</si>
  <si>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</si>
  <si>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</si>
  <si>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</si>
  <si>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</si>
  <si>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</si>
  <si>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</si>
  <si>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</si>
  <si>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</si>
  <si>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</si>
  <si>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</si>
  <si>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</si>
  <si>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</si>
  <si>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</si>
  <si>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</si>
  <si>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</si>
  <si>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</si>
  <si>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</si>
  <si>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</si>
  <si>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</si>
  <si>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</si>
  <si>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</si>
  <si>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</si>
  <si>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</si>
  <si>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</si>
  <si>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</si>
  <si>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</si>
  <si>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</si>
  <si>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</si>
  <si>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</si>
  <si>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</si>
  <si>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</si>
  <si>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</si>
  <si>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</si>
  <si>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</si>
  <si>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</si>
  <si>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</si>
  <si>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</si>
  <si>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</si>
  <si>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</si>
  <si>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</si>
  <si>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</si>
  <si>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</si>
  <si>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</si>
  <si>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</si>
  <si>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</si>
  <si>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</si>
  <si>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</si>
  <si>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</si>
  <si>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</si>
  <si>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</si>
  <si>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</si>
  <si>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</si>
  <si>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</si>
  <si>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</si>
  <si>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</si>
  <si>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</si>
  <si>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</si>
  <si>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</si>
  <si>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</si>
  <si>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</si>
  <si>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</si>
  <si>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</si>
  <si>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</si>
  <si>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</si>
  <si>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</si>
  <si>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</si>
  <si>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</si>
  <si>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</si>
  <si>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</si>
  <si>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</si>
  <si>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</si>
  <si>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</si>
  <si>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</si>
  <si>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</si>
  <si>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</si>
  <si>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</si>
  <si>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</si>
  <si>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</si>
  <si>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</si>
  <si>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</si>
  <si>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</si>
  <si>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</si>
  <si>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</si>
  <si>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</si>
  <si>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</si>
  <si>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</si>
  <si>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</si>
  <si>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</si>
  <si>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</si>
  <si>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</si>
  <si>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</si>
  <si>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</si>
  <si>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</si>
  <si>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</si>
  <si>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</si>
  <si>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</si>
  <si>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</si>
  <si>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</si>
  <si>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</si>
  <si>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</si>
  <si>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</si>
  <si>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</si>
  <si>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</si>
  <si>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</si>
  <si>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</si>
  <si>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</si>
  <si>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</si>
  <si>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</si>
  <si>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</si>
  <si>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</si>
  <si>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</si>
  <si>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</si>
  <si>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</si>
  <si>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</si>
  <si>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</si>
  <si>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</si>
  <si>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</si>
  <si>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</si>
  <si>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</si>
  <si>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</si>
  <si>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</si>
  <si>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</si>
  <si>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</si>
  <si>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</si>
  <si>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</si>
  <si>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X</t>
  </si>
  <si>
    <t>https://www.sulross.edu/admissions/</t>
  </si>
  <si>
    <t xml:space="preserve">admissions@sulross.edu </t>
  </si>
  <si>
    <t>432-837-8431/8411</t>
  </si>
  <si>
    <t>Alpine, Texas 79832</t>
  </si>
  <si>
    <t>Lawrence Hall Box C-2</t>
  </si>
  <si>
    <t>888-722-7778</t>
  </si>
  <si>
    <t>432-837-8055</t>
  </si>
  <si>
    <t>www.sulross.edu</t>
  </si>
  <si>
    <t>432-837-8011</t>
  </si>
  <si>
    <t>East Hwy 90</t>
  </si>
  <si>
    <t>Box C114</t>
  </si>
  <si>
    <t>Sul Ross State University</t>
  </si>
  <si>
    <t>https://www.sulross.edu/page/1889/common-data-set</t>
  </si>
  <si>
    <t>Aaron.Majek@sulross.edu</t>
  </si>
  <si>
    <t>432-837-8028</t>
  </si>
  <si>
    <t>432-837-8454</t>
  </si>
  <si>
    <t>Alpine, Texas  79832</t>
  </si>
  <si>
    <t>Box C-77</t>
  </si>
  <si>
    <t>Institutional Research</t>
  </si>
  <si>
    <t>Research Associate</t>
  </si>
  <si>
    <t>Aaron Majek</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</si>
  <si>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</si>
  <si>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B22</t>
  </si>
  <si>
    <t>* Death
* Permanent Disability
* Service in the armed forces
* Foreign aid service of the federal government
* Official church missions
* No other adjustments to the initial cohort should be made.</t>
  </si>
  <si>
    <t xml:space="preserve">•      The initial cohort may be adjusted for students who departed for the following reasons:
</t>
  </si>
  <si>
    <t xml:space="preserve">Report for the cohort of all full-time, first-time bachelor’s (or equivalent) degree-seeking undergraduate students who entered in Fall 2019 (or the preceding summer term). </t>
  </si>
  <si>
    <t>B22. Retention Rates</t>
  </si>
  <si>
    <t>Total transfers to four-year institutions:</t>
  </si>
  <si>
    <t>B21</t>
  </si>
  <si>
    <t>Total transfers to two-year institutions:</t>
  </si>
  <si>
    <t>B20</t>
  </si>
  <si>
    <t>Total transfers-out (within three years) to other institutions:</t>
  </si>
  <si>
    <t>B19</t>
  </si>
  <si>
    <t>Completers of programs of at least two but less than four-years within 150 percent of normal time:</t>
  </si>
  <si>
    <t>B18</t>
  </si>
  <si>
    <t>Completers of programs of at least two but less than four years (total):</t>
  </si>
  <si>
    <t>B17</t>
  </si>
  <si>
    <t>Completers of programs of less than two years within 150 percent of normal time:</t>
  </si>
  <si>
    <t>B16</t>
  </si>
  <si>
    <t>Completers of programs of less than two years duration (total):</t>
  </si>
  <si>
    <t>B15</t>
  </si>
  <si>
    <t>Final cohort, after adjusting for allowable exclusions:</t>
  </si>
  <si>
    <t>B14</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</si>
  <si>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</si>
  <si>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B13</t>
  </si>
  <si>
    <t>Initial cohort, total of first-time, full-time degree/certificate-seeking students:</t>
  </si>
  <si>
    <t>B12</t>
  </si>
  <si>
    <t>2016 Cohort</t>
  </si>
  <si>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</si>
  <si>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</si>
  <si>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For Two-Year Institutions</t>
  </si>
  <si>
    <t>Six-year graduation rate for 2013 cohort (G divided by C)</t>
  </si>
  <si>
    <t>Total graduating within six years (sum of lines D, E, and F)</t>
  </si>
  <si>
    <t>Of the initial 2013 cohort, how many completed the program in more than five years but in six years or less (after Aug. 31, 2018 and by Aug. 31, 2019)</t>
  </si>
  <si>
    <t>Of the initial 2013 cohort, how many completed the program in more than four years but in five years or less (after Aug. 31, 2017 and by Aug. 31, 2018)</t>
  </si>
  <si>
    <t>Of the initial 2013 cohort, how many completed the program in four years or less (by Aug. 31, 2017)</t>
  </si>
  <si>
    <t>Final 2013 cohort, after adjusting for allowable exclusions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</si>
  <si>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</si>
  <si>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Initial 2013 cohort of first-time, full-time, bachelor's (or equivalent) degree-seeking undergraduate students</t>
  </si>
  <si>
    <r>
      <t xml:space="preserve">Total 
</t>
    </r>
    <r>
      <rPr>
        <sz val="9"/>
        <rFont val="Arial"/>
        <family val="2"/>
      </rPr>
      <t>(sum of 3 columns to the left)</t>
    </r>
  </si>
  <si>
    <t>Students who did not receive either a Pell Grant or a subsidized Stafford Loan</t>
  </si>
  <si>
    <t>Recipients of a Subsidized Stafford Loan who did not receive a Pell Grant</t>
  </si>
  <si>
    <t>Recipients of a Federal Pell Grant</t>
  </si>
  <si>
    <t>Fall 2013 Cohort</t>
  </si>
  <si>
    <t>Six-year graduation rate for 2014 cohort (G divided by C)</t>
  </si>
  <si>
    <t>Of the initial 2014 cohort, how many completed the program in more than five years but in six years or less (after Aug. 31, 2019 and by Aug. 31, 2020)</t>
  </si>
  <si>
    <t>Of the initial 2014 cohort, how many completed the program in more than four years but in five years or less (after Aug. 31, 2018 and by Aug. 31, 2019)</t>
  </si>
  <si>
    <t>Of the initial 2014 cohort, how many completed the program in four years or less (by Aug. 31, 2018)</t>
  </si>
  <si>
    <t>Final 2014 cohort, after adjusting for allowable exclusions</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</si>
  <si>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</si>
  <si>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Initial 2014 cohort of first-time, full-time, bachelor's (or equivalent) degree-seeking undergraduate students</t>
  </si>
  <si>
    <t>Fall 2014 Cohort</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</si>
  <si>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</si>
  <si>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For Bachelor’s or Equivalent Programs</t>
  </si>
  <si>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</si>
  <si>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</si>
  <si>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The items in this section correspond to data elements collected by the IPEDS Web-based Data Collection System’s Graduation Rate Survey (GRS).</t>
  </si>
  <si>
    <t>B4-B21: Graduation Rates</t>
  </si>
  <si>
    <t>Doctoral degrees – other</t>
  </si>
  <si>
    <t>Doctoral degrees – professional practice</t>
  </si>
  <si>
    <t>Doctoral degrees – research/scholarship</t>
  </si>
  <si>
    <t>Post-Master's certificates</t>
  </si>
  <si>
    <t>Master's degrees</t>
  </si>
  <si>
    <t>Postbachelor's certificates</t>
  </si>
  <si>
    <t>Bachelor's degrees</t>
  </si>
  <si>
    <t>Associate degrees</t>
  </si>
  <si>
    <t>Certificate/diploma</t>
  </si>
  <si>
    <r>
      <t xml:space="preserve">Number of degrees awarded by your institution from </t>
    </r>
    <r>
      <rPr>
        <b/>
        <u/>
        <sz val="10"/>
        <rFont val="Arial"/>
        <family val="2"/>
      </rPr>
      <t>July 1, 2019, to June 30, 2020</t>
    </r>
    <r>
      <rPr>
        <b/>
        <sz val="10"/>
        <rFont val="Arial"/>
        <family val="2"/>
      </rPr>
      <t>.</t>
    </r>
  </si>
  <si>
    <t>B3</t>
  </si>
  <si>
    <t>Persistence</t>
  </si>
  <si>
    <t>Race and/or ethnicity unknown</t>
  </si>
  <si>
    <t>Two or more races, non-Hispanic</t>
  </si>
  <si>
    <t>Native Hawaiian or other Pacific Islander, non-Hispanic</t>
  </si>
  <si>
    <t>Asian, non-Hispanic</t>
  </si>
  <si>
    <t>American Indian or Alaska Native, non-Hispanic</t>
  </si>
  <si>
    <t>White, non-Hispanic</t>
  </si>
  <si>
    <t>Black or African American, non-Hispanic</t>
  </si>
  <si>
    <t>Hispanic/Latino</t>
  </si>
  <si>
    <t>Nonresident aliens</t>
  </si>
  <si>
    <r>
      <rPr>
        <b/>
        <sz val="9"/>
        <rFont val="Arial"/>
        <family val="2"/>
      </rPr>
      <t xml:space="preserve">Total
Undergraduates </t>
    </r>
    <r>
      <rPr>
        <sz val="9"/>
        <rFont val="Arial"/>
        <family val="2"/>
      </rPr>
      <t>(both degree- and non-degree-seeking)</t>
    </r>
  </si>
  <si>
    <r>
      <rPr>
        <b/>
        <sz val="9"/>
        <rFont val="Arial"/>
        <family val="2"/>
      </rPr>
      <t xml:space="preserve">Degree-Seeking
Undergraduates </t>
    </r>
    <r>
      <rPr>
        <sz val="9"/>
        <rFont val="Arial"/>
        <family val="2"/>
      </rPr>
      <t>(include first-time first-year)</t>
    </r>
  </si>
  <si>
    <t>Degree-Seeking
First-Time
First Year</t>
  </si>
  <si>
    <t>•     Report as your institution reports to IPEDS: persons who are Hispanic should be reported only on the 
      Hispanic line, not under any race, and persons who are non-Hispanic multi-racial should be reported only 
      under "Two or more races."</t>
  </si>
  <si>
    <t>•     Complete the “Total Undergraduates” column only if you cannot provide data for the first two columns.</t>
  </si>
  <si>
    <t xml:space="preserve">•     Include international students only in the category "Nonresident aliens."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</si>
  <si>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</si>
  <si>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Enrollment by Racial/Ethnic Category. </t>
  </si>
  <si>
    <t>B2</t>
  </si>
  <si>
    <t>GRAND TOTAL ALL STUDENTS</t>
  </si>
  <si>
    <t>Total all graduate</t>
  </si>
  <si>
    <t>Total all undergraduates</t>
  </si>
  <si>
    <t>Total all students</t>
  </si>
  <si>
    <t>Total graduate</t>
  </si>
  <si>
    <t>All other graduates enrolled in credit courses</t>
  </si>
  <si>
    <t>All other degree-seeking</t>
  </si>
  <si>
    <t>Degree-seeking, first-time</t>
  </si>
  <si>
    <t>Graduate</t>
  </si>
  <si>
    <t xml:space="preserve">Total undergraduates </t>
  </si>
  <si>
    <t>All other undergraduates enrolled in credit courses</t>
  </si>
  <si>
    <t>Total degree-seeking</t>
  </si>
  <si>
    <t xml:space="preserve">Other first-year, degree-seeking </t>
  </si>
  <si>
    <t>Degree-seeking, first-time freshmen</t>
  </si>
  <si>
    <t>PART-TIME</t>
  </si>
  <si>
    <t>FULL-TIME</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</si>
  <si>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</si>
  <si>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r>
      <t xml:space="preserve">Provide numbers of students for each of the following categories as of the institution's official fall reporting date or as of </t>
    </r>
    <r>
      <rPr>
        <b/>
        <u/>
        <sz val="10"/>
        <rFont val="Arial"/>
        <family val="2"/>
      </rPr>
      <t>October 15, 2020.</t>
    </r>
  </si>
  <si>
    <t xml:space="preserve">Institutional Enrollment - Men and Women </t>
  </si>
  <si>
    <t>B1</t>
  </si>
  <si>
    <t>B. ENROLLMENT AND PERSISTENCE</t>
  </si>
  <si>
    <t>x</t>
  </si>
  <si>
    <t>Aug 21st</t>
  </si>
  <si>
    <t>August of entry term</t>
  </si>
  <si>
    <t>$25 for in-state</t>
  </si>
  <si>
    <t>N/A</t>
  </si>
  <si>
    <t>TSIA2</t>
  </si>
  <si>
    <t>August of entry year</t>
  </si>
  <si>
    <t>https://www.sulross.edu/admissions/undergraduate-admissions/veterans-admissions-requirements/</t>
  </si>
  <si>
    <t>sch</t>
  </si>
  <si>
    <t>12 sch</t>
  </si>
  <si>
    <t xml:space="preserve">Created by Aaron Majek, Research Associate </t>
  </si>
  <si>
    <t>Other housing options (specify):</t>
  </si>
  <si>
    <t>Wellness housing</t>
  </si>
  <si>
    <t>Theme housing</t>
  </si>
  <si>
    <t>Cooperative housing</t>
  </si>
  <si>
    <t>Fraternity/sorority housing</t>
  </si>
  <si>
    <t>Special housing for international students</t>
  </si>
  <si>
    <t>Special housing for disabled students</t>
  </si>
  <si>
    <t>Apartments for single students</t>
  </si>
  <si>
    <t>Apartments for married students</t>
  </si>
  <si>
    <t>Women's dorms</t>
  </si>
  <si>
    <t>Men's dorms</t>
  </si>
  <si>
    <t>Coed dorms</t>
  </si>
  <si>
    <r>
      <t xml:space="preserve">Housing: </t>
    </r>
    <r>
      <rPr>
        <sz val="10"/>
        <rFont val="Arial"/>
        <family val="2"/>
      </rPr>
      <t>Check all types of college-owned, -operated, or -affiliated housing available for undergraduates at your institution.</t>
    </r>
  </si>
  <si>
    <t>F4</t>
  </si>
  <si>
    <t>Air Force ROTC is offered:</t>
  </si>
  <si>
    <t>Naval ROTC is offered:</t>
  </si>
  <si>
    <t>Army ROTC is offered:</t>
  </si>
  <si>
    <t>Name of Cooperating Institution</t>
  </si>
  <si>
    <t xml:space="preserve">At Cooperating Institution </t>
  </si>
  <si>
    <t>On Campus</t>
  </si>
  <si>
    <r>
      <t xml:space="preserve">ROTC </t>
    </r>
    <r>
      <rPr>
        <sz val="10"/>
        <rFont val="Arial"/>
        <family val="2"/>
      </rPr>
      <t>(program offered in cooperation with Reserve Officers' Training Corps)</t>
    </r>
  </si>
  <si>
    <t>F3</t>
  </si>
  <si>
    <t>Yearbook</t>
  </si>
  <si>
    <t>Television station</t>
  </si>
  <si>
    <t>Symphony orchestra</t>
  </si>
  <si>
    <t>Student-run film society</t>
  </si>
  <si>
    <t>Student newspaper</t>
  </si>
  <si>
    <t>Student government</t>
  </si>
  <si>
    <t>Radio station</t>
  </si>
  <si>
    <t>Pep band</t>
  </si>
  <si>
    <t>Opera</t>
  </si>
  <si>
    <t>Musical theater</t>
  </si>
  <si>
    <t>Music ensembles</t>
  </si>
  <si>
    <t>Model UN</t>
  </si>
  <si>
    <t>Marching band</t>
  </si>
  <si>
    <t>Literary magazine</t>
  </si>
  <si>
    <t>Jazz band</t>
  </si>
  <si>
    <t>International Student Organization</t>
  </si>
  <si>
    <t>Drama/theater</t>
  </si>
  <si>
    <t>Dance</t>
  </si>
  <si>
    <t>Concert band</t>
  </si>
  <si>
    <t>Choral groups</t>
  </si>
  <si>
    <t>Campus Ministries</t>
  </si>
  <si>
    <r>
      <t xml:space="preserve">Activities offered. </t>
    </r>
    <r>
      <rPr>
        <sz val="10"/>
        <rFont val="Arial"/>
        <family val="2"/>
      </rPr>
      <t xml:space="preserve">Identify those programs available at your institution. </t>
    </r>
  </si>
  <si>
    <t>F2</t>
  </si>
  <si>
    <t>Average age of all students (full- and part-time)</t>
  </si>
  <si>
    <t>Average age of full-time students</t>
  </si>
  <si>
    <t>Percent of students age 25 and older</t>
  </si>
  <si>
    <t>Percent who live off campus or commute</t>
  </si>
  <si>
    <t>Percent who live in college-owned, -operated, or -affiliated housing</t>
  </si>
  <si>
    <t>Percent of women who join sororities</t>
  </si>
  <si>
    <t>Percent of men who join fraternities</t>
  </si>
  <si>
    <t>Percent who are from out of state (exclude international/nonresident aliens from the numerator and denominator)</t>
  </si>
  <si>
    <t xml:space="preserve">First-time, first-year (freshman) students </t>
  </si>
  <si>
    <t>Percentages of first-time, first-year (freshman) degree-seeking students and degree-seeking undergraduates enrolled in Fall 2020 who fit the following categories:</t>
  </si>
  <si>
    <t>F1</t>
  </si>
  <si>
    <t>F. STUDENT LIFE</t>
  </si>
  <si>
    <t>https://www.sulross.edu/net-price-calculator</t>
  </si>
  <si>
    <t>Are these policies related to the COVID-19 pandemic?</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</si>
  <si>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</si>
  <si>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H15</t>
  </si>
  <si>
    <t>State/district residency</t>
  </si>
  <si>
    <t>Religious affiliation</t>
  </si>
  <si>
    <t>Music/drama</t>
  </si>
  <si>
    <t>Minority status</t>
  </si>
  <si>
    <t>Leadership</t>
  </si>
  <si>
    <t>ROTC</t>
  </si>
  <si>
    <t>Job skills</t>
  </si>
  <si>
    <t>Athletics</t>
  </si>
  <si>
    <t>Art</t>
  </si>
  <si>
    <t>Alumni affiliation</t>
  </si>
  <si>
    <t>Academics</t>
  </si>
  <si>
    <t>Need-Based</t>
  </si>
  <si>
    <t>Non-Need Based</t>
  </si>
  <si>
    <t>Check off criteria used in awarding institutional aid. Check all that apply.</t>
  </si>
  <si>
    <t>H14</t>
  </si>
  <si>
    <t>Federal Nursing Scholarship</t>
  </si>
  <si>
    <t>United Negro College Fund</t>
  </si>
  <si>
    <t>College/university scholarship or grant aid from institutional funds</t>
  </si>
  <si>
    <t>Private scholarships</t>
  </si>
  <si>
    <t>State scholarships/grants</t>
  </si>
  <si>
    <t>SEOG</t>
  </si>
  <si>
    <t>Federal Pell</t>
  </si>
  <si>
    <t>Need Based Scholarships and Grants</t>
  </si>
  <si>
    <t>H13</t>
  </si>
  <si>
    <t>emergency short-term loans</t>
  </si>
  <si>
    <t>College/university loans from institutional funds</t>
  </si>
  <si>
    <t>State Loans</t>
  </si>
  <si>
    <t>Federal Nursing Loans</t>
  </si>
  <si>
    <t>Federal Perkins Loans</t>
  </si>
  <si>
    <t>Direct PLUS Loans</t>
  </si>
  <si>
    <t>Direct Unsubsidized Stafford Loans</t>
  </si>
  <si>
    <t>Direct Subsidized Stafford Loans</t>
  </si>
  <si>
    <t>Loans</t>
  </si>
  <si>
    <t>H12</t>
  </si>
  <si>
    <t>Please check off all types of aid available to undergraduates at your institution:</t>
  </si>
  <si>
    <t>Types of Aid Available</t>
  </si>
  <si>
    <t>or within _______ weeks of notification.</t>
  </si>
  <si>
    <t xml:space="preserve">Students must reply by (date): </t>
  </si>
  <si>
    <t>Indicate reply dates:</t>
  </si>
  <si>
    <t>H11</t>
  </si>
  <si>
    <t>If yes, starting date:</t>
  </si>
  <si>
    <t>b) Students notified on a rolling basis:</t>
  </si>
  <si>
    <t xml:space="preserve">a) Students notified on or about (date): </t>
  </si>
  <si>
    <t>Indicate notification dates for first-year (freshman) students (answer a or b):</t>
  </si>
  <si>
    <t>H10</t>
  </si>
  <si>
    <t>No deadline for filing required forms (applications processed on a rolling basis)</t>
  </si>
  <si>
    <t xml:space="preserve">June 30th </t>
  </si>
  <si>
    <t>Deadline for filing required financial aid forms:</t>
  </si>
  <si>
    <t>January 15th</t>
  </si>
  <si>
    <t>Priority date for filing required financial aid forms:</t>
  </si>
  <si>
    <t>Indicate filing dates for first-year (freshman) students:</t>
  </si>
  <si>
    <t>H9</t>
  </si>
  <si>
    <t>Business/Farm Supplement</t>
  </si>
  <si>
    <t>Noncustodial PROFILE</t>
  </si>
  <si>
    <t>State aid form</t>
  </si>
  <si>
    <t>CSS/Financial Aid PROFILE</t>
  </si>
  <si>
    <t>Institution's own financial aid form</t>
  </si>
  <si>
    <t>FAFSA</t>
  </si>
  <si>
    <t>Check off all financial aid forms domestic first-year (freshman) financial aid applicants must submit:</t>
  </si>
  <si>
    <t>H8</t>
  </si>
  <si>
    <t>Process for First-Year/Freshman Students</t>
  </si>
  <si>
    <t>Texas Application for State Aid</t>
  </si>
  <si>
    <t>International Student’s Certification of Finances</t>
  </si>
  <si>
    <t>International Student’s Financial Aid Application</t>
  </si>
  <si>
    <t>Institution’s own financial aid form</t>
  </si>
  <si>
    <t>Check off all financial aid forms nonresident alien first-year financial aid applicants must submit:</t>
  </si>
  <si>
    <t>H7</t>
  </si>
  <si>
    <t>Total dollar amount of institutional financial aid awarded to undergraduate degree-seeking nonresident aliens:</t>
  </si>
  <si>
    <t>Average dollar amount of institutional financial aid awarded to undergraduate degree-seeking nonresident aliens:</t>
  </si>
  <si>
    <t>If institutional financial aid is available for undergraduate degree-seeking nonresident aliens, provide the number of undergraduate degree-seeking nonresident aliens who were awarded need-based or non-need-based aid:</t>
  </si>
  <si>
    <t>Institutional scholarship or grant aid is not available</t>
  </si>
  <si>
    <t>Institutional non-need-based scholarship or grant aid is available</t>
  </si>
  <si>
    <t>Institutional need-based scholarship or grant aid is available</t>
  </si>
  <si>
    <t>Indicate your institution’s policy regarding institutional scholarship and grant aid for undergraduate degree-seeking nonresident aliens:</t>
  </si>
  <si>
    <t>H6</t>
  </si>
  <si>
    <t>•     Report numbers and dollar amounts for the same academic year checked in item H1</t>
  </si>
  <si>
    <t>Aid to Undergraduate Degree-seeking Nonresident Aliens</t>
  </si>
  <si>
    <t>Private student loans made by a bank or lender.</t>
  </si>
  <si>
    <t>State loan programs.</t>
  </si>
  <si>
    <t>Institutional loan programs.</t>
  </si>
  <si>
    <t>Federal loan programs: Federal Perkins, Federal Stafford Subsidized and Unsubsidized. Include both Federal Direct Student Loans and Federal Family Education Loans.</t>
  </si>
  <si>
    <t>Any loan program: Federal Perkins, Federal Stafford Subsidized and Unsubsidized, institutional, state, private loans that your institution is aware of, etc. Include both Federal Direct Student Loans and Federal Family Education Loans.</t>
  </si>
  <si>
    <t>Average per-undergraduate-borrower cumulative principal borrowed from the types of loans specified in the first column (nearest $1)</t>
  </si>
  <si>
    <t>Percent of the class (defined above) who borrowed from the types of loans specified in the first column (nearest 1%)</t>
  </si>
  <si>
    <t>Number in the class (defined in H4 above) who borrowed from the types of loans specified in the first column</t>
  </si>
  <si>
    <t>Source/Type of Loan</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</si>
  <si>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</si>
  <si>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 xml:space="preserve">•     The “Average per-undergraduate-borrower cumulative principal borrowed,” is designed to provide better 
      information about student borrowing from federal and nonfederal (institutional, state, commercial) sources. </t>
  </si>
  <si>
    <t>H5. Number and percent of students in class (defined in H4 above) borrowing from federal, non-federal, and any loan sources, and the average (or mean) amount borrowed.</t>
  </si>
  <si>
    <t>Provide the number of students in the 2020 undergraduate class who started at your institution as first-time students and received a bachelor's degree between July 1, 2019 and June 30, 2020. Exclude students who transferred into your institution.</t>
  </si>
  <si>
    <t>H4</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</si>
  <si>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</si>
  <si>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     Students who did not graduate or who graduated with another degree or certificate (but no 
      bachelor’s degree).</t>
  </si>
  <si>
    <t>•     Parent loans</t>
  </si>
  <si>
    <t>•     Money borrowed at other institutions.</t>
  </si>
  <si>
    <t>•     Students who transferred in.</t>
  </si>
  <si>
    <t>•     Co-signed loans.</t>
  </si>
  <si>
    <t>•     Only loans made to students who borrowed while enrolled at your institution.</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</si>
  <si>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</si>
  <si>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Include:</t>
  </si>
  <si>
    <t xml:space="preserve">Note: These are the graduates and loan types to include and exclude in order to fill out CDS H4 and H5. </t>
  </si>
  <si>
    <r>
      <t xml:space="preserve">Average dollar amount of institutional non-need-based athletic scholarships and grants awarded to students in line </t>
    </r>
    <r>
      <rPr>
        <b/>
        <sz val="9"/>
        <rFont val="Arial"/>
        <family val="2"/>
      </rPr>
      <t>p</t>
    </r>
  </si>
  <si>
    <t>Q</t>
  </si>
  <si>
    <r>
      <t xml:space="preserve">Number of students in line </t>
    </r>
    <r>
      <rPr>
        <b/>
        <sz val="9"/>
        <rFont val="Arial"/>
        <family val="2"/>
      </rPr>
      <t>a</t>
    </r>
    <r>
      <rPr>
        <sz val="9"/>
        <rFont val="Arial"/>
        <family val="2"/>
      </rPr>
      <t xml:space="preserve"> who were awarded an institutional non-need-based athletic scholarship or grant</t>
    </r>
  </si>
  <si>
    <t>P</t>
  </si>
  <si>
    <r>
      <t xml:space="preserve">Average dollar amount of institutional non-need-based scholarship and grant aid awarded to students in line </t>
    </r>
    <r>
      <rPr>
        <b/>
        <sz val="9"/>
        <rFont val="Arial"/>
        <family val="2"/>
      </rPr>
      <t>n</t>
    </r>
  </si>
  <si>
    <t>O</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</si>
  <si>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</si>
  <si>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t>
  </si>
  <si>
    <t>Less Than
Full-time
Undergrad</t>
  </si>
  <si>
    <t>Full-time
Undergrad
(Incl. Fresh.)</t>
  </si>
  <si>
    <t>First-time
Full-time
Freshmen</t>
  </si>
  <si>
    <t>•     Do NOT include any aid related to the CARES Act or unique to the COVID-19 pandemic.</t>
  </si>
  <si>
    <t>•     In the chart below, students may be counted in more than one row, and full-time freshmen should also be 
      counted as full-time undergraduates.</t>
  </si>
  <si>
    <t>•     Numbers should reflect the cohort awarded the dollars reported in H1.</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</si>
  <si>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</si>
  <si>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H2A</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</si>
  <si>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</si>
  <si>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M</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</si>
  <si>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</si>
  <si>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L</t>
  </si>
  <si>
    <r>
      <t>Average need-based scholarship and grant award of those in line</t>
    </r>
    <r>
      <rPr>
        <b/>
        <sz val="9"/>
        <rFont val="Arial"/>
        <family val="2"/>
      </rPr>
      <t xml:space="preserve"> e</t>
    </r>
  </si>
  <si>
    <t>K</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</si>
  <si>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</si>
  <si>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</si>
  <si>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</si>
  <si>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</si>
  <si>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</si>
  <si>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</si>
  <si>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</si>
  <si>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</si>
  <si>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a</t>
    </r>
    <r>
      <rPr>
        <sz val="9"/>
        <rFont val="Arial"/>
        <family val="2"/>
      </rPr>
      <t xml:space="preserve"> who applied for need-based financial aid</t>
    </r>
  </si>
  <si>
    <t>Number of degree-seeking undergraduate students (CDS Item B1 if reporting on Fall 2020 cohort)</t>
  </si>
  <si>
    <r>
      <t xml:space="preserve">Full-time Undergrad 
</t>
    </r>
    <r>
      <rPr>
        <sz val="9"/>
        <rFont val="Arial"/>
        <family val="2"/>
      </rPr>
      <t>(Incl. Fresh)</t>
    </r>
  </si>
  <si>
    <t>First-time Full-time Freshmen</t>
  </si>
  <si>
    <r>
      <rPr>
        <sz val="10"/>
        <color rgb="FFFF0000"/>
        <rFont val="Arial"/>
        <family val="2"/>
      </rPr>
      <t>•</t>
    </r>
    <r>
      <rPr>
        <b/>
        <sz val="10"/>
        <color rgb="FFFF0000"/>
        <rFont val="Arial"/>
        <family val="2"/>
      </rPr>
      <t xml:space="preserve">     Do NOT include any aid related to the CARES Act or unique to the COVID-19 pandemic.</t>
    </r>
  </si>
  <si>
    <t>•     In the chart below, students may be counted in more than one row, and full-time freshmen 
      should also be counted as full-time undergraduates.</t>
  </si>
  <si>
    <r>
      <rPr>
        <sz val="10"/>
        <rFont val="Arial"/>
        <family val="2"/>
      </rPr>
      <t xml:space="preserve">•     </t>
    </r>
    <r>
      <rPr>
        <u/>
        <sz val="10"/>
        <rFont val="Arial"/>
        <family val="2"/>
      </rPr>
      <t>Numbers should reflect the cohort awarded the dollars reported in H1.</t>
    </r>
  </si>
  <si>
    <r>
      <rPr>
        <sz val="10"/>
        <rFont val="Arial"/>
        <family val="2"/>
      </rPr>
      <t>•</t>
    </r>
    <r>
      <rPr>
        <b/>
        <sz val="10"/>
        <rFont val="Arial"/>
        <family val="2"/>
      </rPr>
      <t xml:space="preserve">     Aid that is non-need-based but that was used to meet need should be counted as need-
      based aid.</t>
    </r>
  </si>
  <si>
    <r>
      <t xml:space="preserve">Number of Enrolled Students Awarded Aid: </t>
    </r>
    <r>
      <rPr>
        <sz val="10"/>
        <rFont val="Arial"/>
        <family val="2"/>
      </rPr>
      <t>List the number of degree-seeking full-time and less-than-full-time undergraduates who applied for and were awarded financial aid from any source.</t>
    </r>
  </si>
  <si>
    <t>H2</t>
  </si>
  <si>
    <t>Athletic Awards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</si>
  <si>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</si>
  <si>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Parent Loans</t>
  </si>
  <si>
    <t>Total Self-Help</t>
  </si>
  <si>
    <t>State and other (e.g., institutional) work-study/employment (Note: Excludes Federal Work-Study captured above.)</t>
  </si>
  <si>
    <t>Federal Work-Study</t>
  </si>
  <si>
    <t>Student loans from all sources (excluding parent loans)</t>
  </si>
  <si>
    <t>Self-Help</t>
  </si>
  <si>
    <t>Total Scholarships/Grants</t>
  </si>
  <si>
    <r>
      <rPr>
        <b/>
        <sz val="10"/>
        <rFont val="Arial"/>
        <family val="2"/>
      </rPr>
      <t>Scholarships/grants from external sources</t>
    </r>
    <r>
      <rPr>
        <sz val="10"/>
        <rFont val="Arial"/>
        <family val="2"/>
      </rPr>
      <t xml:space="preserve"> (e.g. Kiwanis, National Merit) not awarded by the college</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</si>
  <si>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</si>
  <si>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State</t>
    </r>
    <r>
      <rPr>
        <sz val="10"/>
        <rFont val="Arial"/>
        <family val="2"/>
      </rPr>
      <t xml:space="preserve"> all states, not only the state in which your institution is located</t>
    </r>
  </si>
  <si>
    <t>Federal</t>
  </si>
  <si>
    <t>Scholarships/Grants</t>
  </si>
  <si>
    <r>
      <t xml:space="preserve">Non-need-based
</t>
    </r>
    <r>
      <rPr>
        <sz val="10"/>
        <rFont val="Arial"/>
        <family val="2"/>
      </rPr>
      <t>(Exclude non-need-based aid use to meet need.)</t>
    </r>
  </si>
  <si>
    <r>
      <t xml:space="preserve">Need-based
</t>
    </r>
    <r>
      <rPr>
        <sz val="10"/>
        <rFont val="Arial"/>
        <family val="2"/>
      </rPr>
      <t>(Include non-need-based aid use to meet need.)</t>
    </r>
  </si>
  <si>
    <t>Both FM and IM</t>
  </si>
  <si>
    <t>Institutional methodology (IM)</t>
  </si>
  <si>
    <t>Federal methodology (FM)</t>
  </si>
  <si>
    <r>
      <t xml:space="preserve">Which needs-analysis methodology does your institution use in awarding institutional aid? </t>
    </r>
    <r>
      <rPr>
        <b/>
        <sz val="10"/>
        <rFont val="Arial"/>
        <family val="2"/>
      </rPr>
      <t>(Formerly H3)</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</si>
  <si>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</si>
  <si>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2019-2020 Final</t>
  </si>
  <si>
    <t>2020-2021 estimated</t>
  </si>
  <si>
    <t>•     For a suggested order of precedence in assigning categories of aid to cover need, see the entry for “non-
      need-based scholarship or grant aid” on the last page of the definitions section.</t>
  </si>
  <si>
    <t>•     Aid that is non-need-based but that was used to meet need should be reported in the need-based aid 
      column.</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</si>
  <si>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</si>
  <si>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</si>
  <si>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</si>
  <si>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H1</t>
  </si>
  <si>
    <t>Aid Awarded to Enrolled Undergraduates</t>
  </si>
  <si>
    <t>DO NOT INCLUDE ANY AID RELATED TO THE CARES ACT OR UNIQUE THE COVID-19 PANDEMIC</t>
  </si>
  <si>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</si>
  <si>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</si>
  <si>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</si>
  <si>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</si>
  <si>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t>5. Non-need state grants</t>
  </si>
  <si>
    <t xml:space="preserve">9. Non-need work
</t>
  </si>
  <si>
    <t>4. Non-need federal grants</t>
  </si>
  <si>
    <t>8. Non-need parent loans</t>
  </si>
  <si>
    <t>3. Non-need athletic awards</t>
  </si>
  <si>
    <t>7. Non-need student loans</t>
  </si>
  <si>
    <t>2. Non-need tuition waivers</t>
  </si>
  <si>
    <t>6. Non-need outside grants</t>
  </si>
  <si>
    <t>1. Non-need institutional grants</t>
  </si>
  <si>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</si>
  <si>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</si>
  <si>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</si>
  <si>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</si>
  <si>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</si>
  <si>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</si>
  <si>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</si>
  <si>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</si>
  <si>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Awarded aid:</t>
    </r>
    <r>
      <rPr>
        <sz val="10"/>
        <color indexed="8"/>
        <rFont val="Arial"/>
        <family val="2"/>
      </rPr>
      <t xml:space="preserve"> The dollar amounts offered to financial aid applicants.</t>
    </r>
  </si>
  <si>
    <t>Please refer to the following financial aid definitions when completing Section H.</t>
  </si>
  <si>
    <t>H. FINANCIAL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</si>
</sst>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0" formatCode="_(&quot;$&quot;\ \ \ #,##0_);_(&quot;$&quot;* \(#,##0\);_(&quot;$&quot;\ \ &quot;0&quot;??_);_(@_)"/>
    <numFmt numFmtId="171" formatCode="_(&quot;$&quot;\ \ \ #,##0_);_(&quot;$&quot;* \(#,##0\);_(&quot;$&quot;* &quot;-&quot;??_);_(@_)"/>
    <numFmt numFmtId="172" formatCode="&quot;$&quot;#,##0;[Red]&quot;$&quot;#,##0"/>
  </numFmts>
  <fonts count="60">
    <font>
      <sz val="10"/>
      <name val="Arial"/>
    </font>
    <font>
      <sz val="11"/>
      <color theme="1"/>
      <name val="Calibri"/>
      <family val="2"/>
      <scheme val="minor"/>
    </font>
    <font>
      <sz val="10"/>
      <name val="Arial"/>
      <family val="2"/>
    </font>
    <font>
      <b/>
      <sz val="14"/>
      <name val="Arial"/>
      <family val="2"/>
    </font>
    <font>
      <b/>
      <sz val="10"/>
      <name val="Arial"/>
      <family val="2"/>
    </font>
    <font>
      <i/>
      <sz val="10"/>
      <name val="Arial"/>
      <family val="2"/>
    </font>
    <font>
      <b/>
      <sz val="9"/>
      <name val="Arial"/>
      <family val="2"/>
    </font>
    <font>
      <b/>
      <sz val="12"/>
      <name val="Arial"/>
      <family val="2"/>
    </font>
    <font>
      <sz val="8"/>
      <name val="Arial"/>
      <family val="2"/>
    </font>
    <font>
      <b/>
      <i/>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i/>
      <sz val="9"/>
      <name val="Arial"/>
      <family val="2"/>
    </font>
    <font>
      <u/>
      <sz val="10"/>
      <color indexed="12"/>
      <name val="Arial"/>
      <family val="2"/>
    </font>
    <font>
      <b/>
      <sz val="8"/>
      <name val="Arial"/>
      <family val="2"/>
    </font>
    <font>
      <sz val="7"/>
      <name val="Arial"/>
      <family val="2"/>
    </font>
    <font>
      <b/>
      <sz val="10"/>
      <color theme="0"/>
      <name val="Arial"/>
      <family val="2"/>
    </font>
    <font>
      <sz val="10"/>
      <color theme="0"/>
      <name val="Arial"/>
      <family val="2"/>
    </font>
    <font>
      <sz val="10"/>
      <color rgb="FF000000"/>
      <name val="Arial"/>
      <family val="2"/>
    </font>
    <font>
      <sz val="9"/>
      <color rgb="FF000000"/>
      <name val="Arial"/>
      <family val="2"/>
    </font>
    <font>
      <sz val="12"/>
      <name val="Arial"/>
      <family val="2"/>
    </font>
    <font>
      <b/>
      <u/>
      <sz val="10"/>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name val="Arial"/>
    </font>
    <font>
      <sz val="9"/>
      <color rgb="FF222222"/>
      <name val="Arial"/>
      <family val="2"/>
    </font>
    <font>
      <sz val="7"/>
      <color rgb="FF222222"/>
      <name val="Arial"/>
      <family val="2"/>
    </font>
    <font>
      <sz val="8"/>
      <color rgb="FF222222"/>
      <name val="Arial"/>
      <family val="2"/>
    </font>
    <font>
      <b/>
      <sz val="10"/>
      <color rgb="FF222222"/>
      <name val="Arial"/>
      <family val="2"/>
    </font>
    <font>
      <b/>
      <i/>
      <sz val="10"/>
      <color rgb="FF222222"/>
      <name val="Arial"/>
      <family val="2"/>
    </font>
    <font>
      <u/>
      <sz val="10"/>
      <name val="Arial"/>
      <family val="2"/>
    </font>
    <font>
      <b/>
      <sz val="11"/>
      <name val="Arial"/>
      <family val="2"/>
    </font>
    <font>
      <u/>
      <sz val="10"/>
      <color rgb="FF0000FF"/>
      <name val="Arial"/>
      <family val="2"/>
    </font>
    <font>
      <u/>
      <sz val="10"/>
      <color theme="10"/>
      <name val="Arial"/>
      <family val="2"/>
    </font>
    <font>
      <u/>
      <sz val="9"/>
      <name val="Arial"/>
      <family val="2"/>
    </font>
    <font>
      <sz val="12"/>
      <color indexed="8"/>
      <name val="Arial"/>
      <family val="2"/>
    </font>
    <font>
      <b/>
      <sz val="12"/>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13">
    <xf numFmtId="0" fontId="0" fillId="0" borderId="0"/>
    <xf numFmtId="44" fontId="2" fillId="0" borderId="0" applyFont="0" applyFill="0" applyBorder="0" applyAlignment="0" applyProtection="0"/>
    <xf numFmtId="0" fontId="18" fillId="0" borderId="0" applyNumberFormat="0" applyFill="0" applyBorder="0" applyAlignment="0" applyProtection="0">
      <alignment vertical="top"/>
      <protection locked="0"/>
    </xf>
    <xf numFmtId="9" fontId="2" fillId="0" borderId="0" applyFont="0" applyFill="0" applyBorder="0" applyAlignment="0" applyProtection="0"/>
    <xf numFmtId="0" fontId="47"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6" fillId="0" borderId="0" applyNumberForma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835">
    <xf numFmtId="0" fontId="0" fillId="0" borderId="0" xfId="0"/>
    <xf numFmtId="0" fontId="18" fillId="0" borderId="0" xfId="2" applyFont="1" applyBorder="1" applyAlignment="1" applyProtection="1">
      <alignment horizontal="left" vertical="top" wrapText="1"/>
    </xf>
    <xf numFmtId="0" fontId="10" fillId="0" borderId="0" xfId="2" applyFont="1" applyBorder="1" applyAlignment="1" applyProtection="1">
      <alignment vertical="top" wrapText="1"/>
    </xf>
    <xf numFmtId="0" fontId="2" fillId="0" borderId="0" xfId="0" applyFont="1" applyBorder="1" applyProtection="1"/>
    <xf numFmtId="0" fontId="2" fillId="0" borderId="0" xfId="0" applyFont="1" applyBorder="1" applyAlignment="1" applyProtection="1">
      <alignment horizontal="center"/>
    </xf>
    <xf numFmtId="0" fontId="4" fillId="0" borderId="0" xfId="0" applyFont="1" applyFill="1" applyAlignment="1" applyProtection="1">
      <alignment horizontal="left" vertical="top"/>
    </xf>
    <xf numFmtId="0" fontId="2" fillId="0" borderId="0" xfId="0" applyFont="1" applyBorder="1" applyAlignment="1" applyProtection="1">
      <alignment vertical="top" wrapText="1"/>
    </xf>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0" fillId="0" borderId="0" xfId="0" applyProtection="1"/>
    <xf numFmtId="0" fontId="2" fillId="0" borderId="0" xfId="0" applyFont="1" applyBorder="1" applyAlignment="1" applyProtection="1">
      <alignment horizontal="center" vertical="center"/>
    </xf>
    <xf numFmtId="0" fontId="6" fillId="5" borderId="1" xfId="0" applyFont="1" applyFill="1" applyBorder="1" applyAlignment="1" applyProtection="1">
      <alignment horizontal="center" wrapText="1"/>
    </xf>
    <xf numFmtId="0" fontId="7" fillId="0" borderId="0" xfId="0" applyFont="1" applyAlignment="1" applyProtection="1">
      <alignment vertical="top"/>
    </xf>
    <xf numFmtId="0" fontId="2" fillId="0" borderId="0" xfId="0" applyFont="1" applyFill="1" applyAlignment="1" applyProtection="1">
      <alignment horizontal="left" vertical="top"/>
    </xf>
    <xf numFmtId="0" fontId="2" fillId="0" borderId="0" xfId="0" applyFont="1" applyAlignment="1" applyProtection="1">
      <alignment horizontal="left" indent="1"/>
    </xf>
    <xf numFmtId="0" fontId="2" fillId="0" borderId="1" xfId="0" applyFont="1" applyBorder="1" applyProtection="1"/>
    <xf numFmtId="0" fontId="4" fillId="5" borderId="1" xfId="0" applyFont="1" applyFill="1" applyBorder="1" applyAlignment="1" applyProtection="1">
      <alignment horizontal="center" vertical="center" wrapText="1"/>
    </xf>
    <xf numFmtId="0" fontId="4" fillId="0" borderId="0" xfId="0" applyFont="1" applyBorder="1" applyAlignment="1" applyProtection="1">
      <alignment horizontal="left" vertical="top"/>
    </xf>
    <xf numFmtId="0" fontId="2" fillId="0" borderId="0" xfId="0" applyFont="1" applyFill="1" applyProtection="1"/>
    <xf numFmtId="167" fontId="2" fillId="0" borderId="1" xfId="0" applyNumberFormat="1" applyFont="1" applyBorder="1" applyAlignment="1" applyProtection="1">
      <alignment horizontal="center" vertical="center"/>
    </xf>
    <xf numFmtId="0" fontId="10" fillId="0" borderId="0" xfId="0" applyFont="1" applyBorder="1" applyAlignment="1" applyProtection="1">
      <alignment horizontal="left" indent="1"/>
    </xf>
    <xf numFmtId="0" fontId="2" fillId="0" borderId="0" xfId="0" applyFont="1" applyFill="1" applyAlignment="1" applyProtection="1"/>
    <xf numFmtId="0" fontId="2" fillId="5" borderId="1" xfId="0" applyFont="1" applyFill="1" applyBorder="1" applyProtection="1"/>
    <xf numFmtId="167" fontId="2" fillId="0" borderId="0" xfId="0" applyNumberFormat="1" applyFont="1" applyBorder="1" applyAlignment="1" applyProtection="1">
      <alignment horizontal="right"/>
    </xf>
    <xf numFmtId="0" fontId="2" fillId="0" borderId="0" xfId="0" applyFont="1" applyBorder="1" applyAlignment="1" applyProtection="1">
      <alignment vertical="top"/>
    </xf>
    <xf numFmtId="0" fontId="10" fillId="0" borderId="0" xfId="0" applyFont="1" applyProtection="1"/>
    <xf numFmtId="168" fontId="2" fillId="0" borderId="0" xfId="0" applyNumberFormat="1" applyFont="1" applyBorder="1" applyAlignment="1" applyProtection="1">
      <alignment horizontal="right"/>
    </xf>
    <xf numFmtId="0" fontId="6" fillId="5" borderId="1" xfId="0" applyFont="1" applyFill="1" applyBorder="1" applyAlignment="1" applyProtection="1">
      <alignment horizont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32" fillId="0" borderId="0" xfId="0" applyFont="1" applyAlignment="1" applyProtection="1">
      <alignment horizontal="justify" vertical="center"/>
    </xf>
    <xf numFmtId="0" fontId="35" fillId="0" borderId="0" xfId="0" applyFont="1" applyAlignment="1" applyProtection="1">
      <alignment horizontal="justify" vertical="center"/>
    </xf>
    <xf numFmtId="0" fontId="34" fillId="0" borderId="0" xfId="0" applyFont="1" applyAlignment="1" applyProtection="1">
      <alignment horizontal="justify" vertical="center"/>
    </xf>
    <xf numFmtId="0" fontId="38" fillId="0" borderId="0" xfId="0" applyFont="1" applyAlignment="1" applyProtection="1">
      <alignment horizontal="justify" vertical="center"/>
    </xf>
    <xf numFmtId="0" fontId="36" fillId="0" borderId="0" xfId="0" applyFont="1" applyAlignment="1" applyProtection="1">
      <alignment horizontal="justify" vertical="center"/>
    </xf>
    <xf numFmtId="0" fontId="40" fillId="0" borderId="0" xfId="0" applyFont="1" applyAlignment="1" applyProtection="1">
      <alignment horizontal="justify" vertical="center"/>
    </xf>
    <xf numFmtId="0" fontId="43" fillId="0" borderId="0" xfId="0" applyFont="1" applyAlignment="1" applyProtection="1">
      <alignment horizontal="justify" vertical="center"/>
    </xf>
    <xf numFmtId="0" fontId="37" fillId="0" borderId="0" xfId="0" applyFont="1" applyAlignment="1" applyProtection="1">
      <alignment horizontal="justify" vertical="center"/>
    </xf>
    <xf numFmtId="0" fontId="44" fillId="0" borderId="0" xfId="0" applyFont="1" applyAlignment="1" applyProtection="1">
      <alignment horizontal="justify" vertical="center"/>
    </xf>
    <xf numFmtId="0" fontId="45" fillId="0" borderId="0" xfId="0" applyFont="1" applyAlignment="1" applyProtection="1">
      <alignment horizontal="center" vertical="center"/>
    </xf>
    <xf numFmtId="0" fontId="0" fillId="0" borderId="13" xfId="0" applyBorder="1" applyAlignment="1" applyProtection="1">
      <alignment horizontal="left" vertical="top" wrapText="1"/>
    </xf>
    <xf numFmtId="0" fontId="2" fillId="0" borderId="0" xfId="0" applyFont="1" applyBorder="1" applyAlignment="1" applyProtection="1"/>
    <xf numFmtId="0" fontId="2" fillId="0" borderId="0" xfId="0" applyFont="1" applyAlignment="1" applyProtection="1"/>
    <xf numFmtId="0" fontId="29" fillId="0" borderId="0" xfId="0" applyFont="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10" fillId="0" borderId="0" xfId="0" applyFont="1" applyAlignment="1" applyProtection="1">
      <alignment horizontal="left" vertical="top" wrapText="1"/>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Border="1" applyAlignment="1" applyProtection="1">
      <alignment horizontal="left" vertical="top" wrapText="1" indent="1"/>
    </xf>
    <xf numFmtId="0" fontId="2" fillId="0" borderId="0" xfId="0" applyFont="1" applyAlignment="1" applyProtection="1">
      <alignment vertical="top"/>
    </xf>
    <xf numFmtId="0" fontId="2" fillId="0" borderId="0" xfId="0" applyFont="1" applyAlignment="1" applyProtection="1">
      <alignment horizontal="left"/>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xf>
    <xf numFmtId="0" fontId="2" fillId="0" borderId="0" xfId="0" applyFont="1" applyBorder="1" applyAlignment="1" applyProtection="1">
      <alignment horizontal="left" vertical="top"/>
    </xf>
    <xf numFmtId="0" fontId="15" fillId="0" borderId="1" xfId="0" applyFont="1" applyFill="1" applyBorder="1" applyAlignment="1" applyProtection="1">
      <alignment vertical="center" wrapText="1"/>
    </xf>
    <xf numFmtId="0" fontId="2" fillId="0" borderId="0" xfId="0" applyFont="1" applyProtection="1"/>
    <xf numFmtId="0" fontId="3" fillId="2" borderId="0" xfId="0" applyFont="1" applyFill="1" applyAlignment="1" applyProtection="1">
      <alignment horizontal="center" vertical="center"/>
    </xf>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9" fillId="0" borderId="0" xfId="0" applyFont="1" applyAlignment="1" applyProtection="1">
      <alignment horizontal="left" vertical="top" wrapText="1"/>
    </xf>
    <xf numFmtId="0" fontId="2" fillId="0" borderId="14" xfId="0" applyFont="1" applyBorder="1" applyAlignment="1" applyProtection="1">
      <alignment horizontal="left" vertical="top" wrapText="1"/>
    </xf>
    <xf numFmtId="0" fontId="2" fillId="0" borderId="2" xfId="0" applyFont="1" applyBorder="1" applyAlignment="1" applyProtection="1">
      <alignment horizontal="left" wrapText="1"/>
    </xf>
    <xf numFmtId="0" fontId="2" fillId="0" borderId="0" xfId="0" applyFont="1" applyAlignment="1" applyProtection="1">
      <alignment horizontal="left"/>
    </xf>
    <xf numFmtId="0" fontId="2" fillId="0" borderId="20"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2" fillId="0" borderId="0" xfId="0" applyFont="1" applyFill="1" applyBorder="1" applyAlignment="1" applyProtection="1"/>
    <xf numFmtId="0" fontId="10" fillId="0" borderId="0" xfId="0" applyFont="1" applyAlignment="1" applyProtection="1">
      <alignment horizontal="left" vertical="top" wrapText="1"/>
    </xf>
    <xf numFmtId="0" fontId="2" fillId="0" borderId="0" xfId="0" applyFont="1" applyBorder="1" applyAlignment="1" applyProtection="1">
      <alignment horizontal="left" vertical="top" wrapText="1" indent="1"/>
    </xf>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indent="1"/>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1" xfId="0"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0" xfId="0" applyFont="1" applyFill="1" applyAlignment="1" applyProtection="1">
      <alignment horizontal="left" wrapText="1"/>
    </xf>
    <xf numFmtId="0" fontId="4" fillId="0" borderId="0" xfId="0" applyFont="1" applyAlignment="1" applyProtection="1">
      <alignment horizontal="left" vertical="top" wrapText="1"/>
    </xf>
    <xf numFmtId="0" fontId="10" fillId="0" borderId="0" xfId="0" applyFont="1" applyFill="1" applyBorder="1" applyAlignment="1" applyProtection="1">
      <alignment horizontal="left" vertical="top" wrapText="1"/>
    </xf>
    <xf numFmtId="0" fontId="2" fillId="0" borderId="0" xfId="0" applyFont="1" applyBorder="1" applyAlignment="1" applyProtection="1">
      <alignment horizontal="left" vertical="top"/>
    </xf>
    <xf numFmtId="0" fontId="2" fillId="0" borderId="7" xfId="0" applyFont="1" applyBorder="1" applyAlignment="1" applyProtection="1">
      <alignment horizontal="lef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 fillId="0" borderId="0" xfId="4" applyFont="1" applyProtection="1"/>
    <xf numFmtId="0" fontId="2" fillId="0" borderId="0" xfId="4" applyFont="1" applyAlignment="1" applyProtection="1">
      <alignment horizontal="left" vertical="top"/>
    </xf>
    <xf numFmtId="0" fontId="22" fillId="0" borderId="0" xfId="4" applyFont="1" applyProtection="1"/>
    <xf numFmtId="0" fontId="22" fillId="0" borderId="0" xfId="4" applyFont="1" applyAlignment="1" applyProtection="1">
      <alignment horizontal="left" vertical="top"/>
    </xf>
    <xf numFmtId="49" fontId="22" fillId="0" borderId="0" xfId="4" applyNumberFormat="1" applyFont="1" applyBorder="1" applyAlignment="1" applyProtection="1">
      <alignment horizontal="center" vertical="center"/>
    </xf>
    <xf numFmtId="0" fontId="22" fillId="0" borderId="0" xfId="4" applyFont="1" applyFill="1" applyBorder="1" applyProtection="1"/>
    <xf numFmtId="0" fontId="21" fillId="0" borderId="0" xfId="4" applyFont="1" applyAlignment="1" applyProtection="1">
      <alignment horizontal="left" vertical="top"/>
    </xf>
    <xf numFmtId="49" fontId="2" fillId="0" borderId="0" xfId="4" applyNumberFormat="1" applyFont="1" applyBorder="1" applyAlignment="1" applyProtection="1">
      <alignment horizontal="center" vertical="center"/>
    </xf>
    <xf numFmtId="0" fontId="2" fillId="0" borderId="0" xfId="4" applyFont="1" applyFill="1" applyBorder="1" applyAlignment="1" applyProtection="1">
      <alignment horizontal="left" indent="1"/>
    </xf>
    <xf numFmtId="0" fontId="2" fillId="0" borderId="1" xfId="4" applyFont="1" applyBorder="1" applyAlignment="1" applyProtection="1">
      <alignment horizontal="center" vertical="center"/>
    </xf>
    <xf numFmtId="0" fontId="2" fillId="0" borderId="0" xfId="4" applyFont="1" applyFill="1" applyBorder="1" applyAlignment="1" applyProtection="1">
      <alignment horizontal="left" wrapText="1" indent="1"/>
    </xf>
    <xf numFmtId="0" fontId="2" fillId="0" borderId="0" xfId="4" applyFont="1" applyBorder="1" applyAlignment="1" applyProtection="1">
      <alignment horizontal="left" indent="1"/>
    </xf>
    <xf numFmtId="0" fontId="4" fillId="0" borderId="0" xfId="4" applyFont="1" applyProtection="1"/>
    <xf numFmtId="0" fontId="4" fillId="0" borderId="0" xfId="4" applyFont="1" applyAlignment="1" applyProtection="1">
      <alignment horizontal="left" vertical="top"/>
    </xf>
    <xf numFmtId="0" fontId="4" fillId="0" borderId="2" xfId="4" applyFont="1" applyBorder="1" applyAlignment="1" applyProtection="1">
      <alignment horizontal="left"/>
    </xf>
    <xf numFmtId="49" fontId="2" fillId="0" borderId="0" xfId="4" quotePrefix="1" applyNumberFormat="1" applyFont="1" applyBorder="1" applyAlignment="1" applyProtection="1">
      <alignment vertical="center"/>
    </xf>
    <xf numFmtId="0" fontId="2" fillId="0" borderId="0" xfId="4" applyFont="1" applyBorder="1" applyProtection="1"/>
    <xf numFmtId="0" fontId="2" fillId="0" borderId="2" xfId="4" applyFont="1" applyBorder="1" applyAlignment="1" applyProtection="1">
      <alignment horizontal="left"/>
    </xf>
    <xf numFmtId="49" fontId="2" fillId="0" borderId="0" xfId="4" quotePrefix="1" applyNumberFormat="1" applyFont="1" applyBorder="1" applyAlignment="1" applyProtection="1">
      <alignment horizontal="center" vertical="center"/>
    </xf>
    <xf numFmtId="49" fontId="2" fillId="0" borderId="0" xfId="4" applyNumberFormat="1" applyFont="1" applyBorder="1" applyAlignment="1" applyProtection="1">
      <alignment horizontal="left" indent="1"/>
    </xf>
    <xf numFmtId="0" fontId="29" fillId="0" borderId="0" xfId="4" applyFont="1" applyAlignment="1" applyProtection="1">
      <alignment horizontal="left" vertical="top" wrapText="1"/>
    </xf>
    <xf numFmtId="14" fontId="2" fillId="0" borderId="0" xfId="4" quotePrefix="1" applyNumberFormat="1" applyFont="1" applyProtection="1"/>
    <xf numFmtId="0" fontId="2" fillId="0" borderId="0" xfId="4" applyFont="1" applyAlignment="1" applyProtection="1"/>
    <xf numFmtId="0" fontId="2" fillId="0" borderId="0" xfId="4" applyFont="1" applyBorder="1" applyAlignment="1" applyProtection="1"/>
    <xf numFmtId="0" fontId="4" fillId="0" borderId="0" xfId="4" applyFont="1" applyBorder="1" applyAlignment="1" applyProtection="1">
      <alignment horizontal="left" vertical="center" wrapText="1"/>
    </xf>
    <xf numFmtId="0" fontId="2" fillId="0" borderId="0" xfId="4" applyFont="1" applyAlignment="1" applyProtection="1"/>
    <xf numFmtId="0" fontId="2" fillId="0" borderId="0" xfId="4" applyFont="1" applyBorder="1" applyAlignment="1" applyProtection="1"/>
    <xf numFmtId="0" fontId="4" fillId="0" borderId="0" xfId="4" applyFont="1" applyBorder="1" applyAlignment="1" applyProtection="1">
      <alignment horizontal="left" vertical="center" wrapText="1"/>
    </xf>
    <xf numFmtId="0" fontId="2" fillId="0" borderId="2" xfId="4" applyFont="1" applyFill="1" applyBorder="1" applyAlignment="1" applyProtection="1">
      <alignment horizontal="left" wrapText="1"/>
    </xf>
    <xf numFmtId="0" fontId="4" fillId="0" borderId="0" xfId="4" applyFont="1" applyFill="1" applyAlignment="1" applyProtection="1">
      <alignment horizontal="left" vertical="top"/>
    </xf>
    <xf numFmtId="0" fontId="2" fillId="0" borderId="15" xfId="4" applyFont="1" applyFill="1" applyBorder="1" applyAlignment="1" applyProtection="1">
      <alignment horizontal="left" vertical="top" wrapText="1"/>
    </xf>
    <xf numFmtId="0" fontId="18" fillId="0" borderId="2" xfId="2" applyFill="1" applyBorder="1" applyAlignment="1" applyProtection="1">
      <alignment horizontal="left" wrapText="1"/>
    </xf>
    <xf numFmtId="0" fontId="2" fillId="0" borderId="0" xfId="4" applyFont="1" applyFill="1" applyBorder="1" applyAlignment="1" applyProtection="1">
      <alignment horizontal="left" vertical="top" wrapText="1"/>
    </xf>
    <xf numFmtId="0" fontId="18" fillId="0" borderId="1" xfId="2" applyBorder="1" applyAlignment="1" applyProtection="1">
      <alignment horizontal="left" vertical="top" wrapText="1"/>
    </xf>
    <xf numFmtId="0" fontId="10" fillId="0" borderId="1" xfId="5" applyFont="1" applyBorder="1" applyAlignment="1">
      <alignment horizontal="left" vertical="top" wrapText="1"/>
    </xf>
    <xf numFmtId="0" fontId="10" fillId="0" borderId="0" xfId="4" applyFont="1" applyBorder="1" applyAlignment="1" applyProtection="1">
      <alignment vertical="top" wrapText="1"/>
    </xf>
    <xf numFmtId="0" fontId="10" fillId="0" borderId="5" xfId="5" applyFont="1" applyBorder="1" applyAlignment="1">
      <alignment horizontal="left" vertical="top" wrapText="1"/>
    </xf>
    <xf numFmtId="0" fontId="10" fillId="0" borderId="6" xfId="5" applyFont="1" applyBorder="1" applyAlignment="1">
      <alignment horizontal="left" vertical="top" wrapText="1"/>
    </xf>
    <xf numFmtId="0" fontId="18" fillId="0" borderId="1" xfId="2" applyBorder="1" applyAlignment="1" applyProtection="1">
      <alignment horizontal="left" vertical="top" wrapText="1"/>
    </xf>
    <xf numFmtId="0" fontId="2" fillId="0" borderId="0" xfId="4" applyFont="1" applyBorder="1" applyAlignment="1" applyProtection="1">
      <alignment wrapText="1"/>
    </xf>
    <xf numFmtId="0" fontId="2" fillId="0" borderId="0" xfId="4" applyFont="1" applyBorder="1" applyAlignment="1" applyProtection="1">
      <alignment horizontal="left" wrapText="1"/>
    </xf>
    <xf numFmtId="0" fontId="2" fillId="0" borderId="2" xfId="4" applyFont="1" applyBorder="1" applyAlignment="1" applyProtection="1">
      <alignment vertical="top" wrapText="1"/>
    </xf>
    <xf numFmtId="0" fontId="2" fillId="0" borderId="0" xfId="4" applyFont="1" applyBorder="1" applyAlignment="1" applyProtection="1">
      <alignment vertical="top" wrapText="1"/>
    </xf>
    <xf numFmtId="0" fontId="4" fillId="0" borderId="0" xfId="4" applyFont="1" applyBorder="1" applyProtection="1"/>
    <xf numFmtId="0" fontId="2" fillId="0" borderId="0" xfId="4" applyFont="1" applyAlignment="1" applyProtection="1">
      <alignment horizontal="left" vertical="top" wrapText="1"/>
    </xf>
    <xf numFmtId="0" fontId="2" fillId="0" borderId="5" xfId="4" applyFont="1" applyBorder="1" applyAlignment="1" applyProtection="1">
      <alignment horizontal="left" vertical="top" wrapText="1"/>
    </xf>
    <xf numFmtId="0" fontId="2" fillId="0" borderId="9" xfId="4" applyFont="1" applyBorder="1" applyAlignment="1" applyProtection="1">
      <alignment horizontal="left" vertical="top" wrapText="1"/>
    </xf>
    <xf numFmtId="0" fontId="2" fillId="0" borderId="6" xfId="4" applyFont="1" applyBorder="1" applyAlignment="1" applyProtection="1">
      <alignment horizontal="left" vertical="top" wrapText="1"/>
    </xf>
    <xf numFmtId="0" fontId="2" fillId="0" borderId="0" xfId="4" applyFont="1" applyBorder="1" applyAlignment="1" applyProtection="1">
      <alignment horizontal="left" vertical="top" wrapText="1"/>
    </xf>
    <xf numFmtId="0" fontId="2" fillId="0" borderId="5" xfId="4" applyFont="1" applyBorder="1" applyAlignment="1" applyProtection="1">
      <alignment horizontal="center" vertical="center"/>
    </xf>
    <xf numFmtId="0" fontId="2" fillId="0" borderId="9" xfId="4" applyFont="1" applyBorder="1" applyAlignment="1" applyProtection="1">
      <alignment horizontal="center" vertical="center"/>
    </xf>
    <xf numFmtId="0" fontId="18" fillId="0" borderId="6" xfId="2" applyBorder="1" applyAlignment="1" applyProtection="1">
      <alignment horizontal="center" vertical="center"/>
    </xf>
    <xf numFmtId="0" fontId="2" fillId="0" borderId="0" xfId="4" applyFont="1" applyBorder="1" applyAlignment="1" applyProtection="1">
      <alignment horizontal="center"/>
    </xf>
    <xf numFmtId="0" fontId="2" fillId="0" borderId="0" xfId="4" applyFont="1" applyFill="1" applyBorder="1" applyAlignment="1" applyProtection="1">
      <alignment horizontal="right"/>
    </xf>
    <xf numFmtId="0" fontId="2" fillId="0" borderId="0" xfId="4" applyFont="1" applyBorder="1" applyAlignment="1" applyProtection="1">
      <alignment horizontal="left" vertical="top" wrapText="1" indent="1"/>
    </xf>
    <xf numFmtId="0" fontId="2" fillId="0" borderId="1" xfId="4" applyFont="1" applyBorder="1" applyAlignment="1" applyProtection="1">
      <alignment horizontal="center" vertical="center" wrapText="1"/>
    </xf>
    <xf numFmtId="0" fontId="2" fillId="0" borderId="0" xfId="4" applyFont="1" applyBorder="1" applyAlignment="1" applyProtection="1">
      <alignment horizontal="left" wrapText="1"/>
    </xf>
    <xf numFmtId="0" fontId="2" fillId="0" borderId="3" xfId="4" applyFont="1" applyBorder="1" applyAlignment="1" applyProtection="1">
      <alignment horizontal="center" vertical="center" wrapText="1"/>
    </xf>
    <xf numFmtId="0" fontId="2" fillId="0" borderId="1" xfId="4" applyFont="1" applyBorder="1" applyAlignment="1" applyProtection="1">
      <alignment horizontal="left" vertical="top" wrapText="1"/>
    </xf>
    <xf numFmtId="0" fontId="2" fillId="0" borderId="0" xfId="4" applyFont="1" applyFill="1" applyBorder="1" applyProtection="1"/>
    <xf numFmtId="0" fontId="2" fillId="0" borderId="0" xfId="4" applyFont="1" applyAlignment="1" applyProtection="1">
      <alignment horizontal="left" vertical="top" wrapText="1"/>
    </xf>
    <xf numFmtId="0" fontId="3" fillId="2" borderId="0" xfId="4" applyFont="1" applyFill="1" applyAlignment="1" applyProtection="1">
      <alignment horizontal="center" vertical="center"/>
    </xf>
    <xf numFmtId="0" fontId="47" fillId="0" borderId="0" xfId="4" applyProtection="1"/>
    <xf numFmtId="0" fontId="47" fillId="0" borderId="0" xfId="4" applyAlignment="1" applyProtection="1">
      <alignment horizontal="left" vertical="top"/>
    </xf>
    <xf numFmtId="10" fontId="47" fillId="0" borderId="1" xfId="4" applyNumberFormat="1" applyBorder="1" applyAlignment="1" applyProtection="1">
      <alignment horizontal="center" vertical="center"/>
    </xf>
    <xf numFmtId="0" fontId="47" fillId="0" borderId="20" xfId="4" applyBorder="1" applyAlignment="1" applyProtection="1">
      <alignment horizontal="left" vertical="top" wrapText="1"/>
    </xf>
    <xf numFmtId="0" fontId="2" fillId="0" borderId="14" xfId="4" applyFont="1" applyBorder="1" applyAlignment="1" applyProtection="1">
      <alignment horizontal="left" vertical="top" wrapText="1"/>
    </xf>
    <xf numFmtId="0" fontId="2" fillId="0" borderId="2" xfId="4" applyFont="1" applyBorder="1" applyAlignment="1" applyProtection="1">
      <alignment horizontal="left" vertical="top" wrapText="1" indent="4"/>
    </xf>
    <xf numFmtId="0" fontId="2" fillId="0" borderId="0" xfId="4" applyFont="1" applyBorder="1" applyAlignment="1" applyProtection="1">
      <alignment horizontal="left" vertical="top" wrapText="1" indent="4"/>
    </xf>
    <xf numFmtId="0" fontId="2" fillId="0" borderId="0" xfId="4" applyFont="1" applyAlignment="1" applyProtection="1">
      <alignment horizontal="left" vertical="top" wrapText="1" indent="1"/>
    </xf>
    <xf numFmtId="0" fontId="47" fillId="0" borderId="0" xfId="4" applyAlignment="1" applyProtection="1">
      <alignment horizontal="left" vertical="top" wrapText="1"/>
    </xf>
    <xf numFmtId="0" fontId="47" fillId="0" borderId="1" xfId="4" applyBorder="1" applyAlignment="1" applyProtection="1">
      <alignment horizontal="right"/>
    </xf>
    <xf numFmtId="0" fontId="47" fillId="0" borderId="1" xfId="4" applyBorder="1" applyAlignment="1" applyProtection="1">
      <alignment horizontal="right" wrapText="1"/>
    </xf>
    <xf numFmtId="0" fontId="15" fillId="0" borderId="9" xfId="4" applyFont="1" applyBorder="1" applyAlignment="1" applyProtection="1">
      <alignment horizontal="left" vertical="top" wrapText="1"/>
    </xf>
    <xf numFmtId="0" fontId="15" fillId="0" borderId="6" xfId="4" applyFont="1" applyBorder="1" applyAlignment="1" applyProtection="1">
      <alignment horizontal="left" vertical="top" wrapText="1"/>
    </xf>
    <xf numFmtId="0" fontId="4" fillId="0" borderId="0" xfId="4" applyFont="1" applyFill="1" applyBorder="1" applyAlignment="1" applyProtection="1">
      <alignment horizontal="left" vertical="top"/>
    </xf>
    <xf numFmtId="0" fontId="2" fillId="0" borderId="1" xfId="4" applyFont="1" applyBorder="1" applyAlignment="1" applyProtection="1">
      <alignment horizontal="right" wrapText="1"/>
    </xf>
    <xf numFmtId="0" fontId="8" fillId="0" borderId="9" xfId="4" applyFont="1" applyBorder="1" applyAlignment="1" applyProtection="1">
      <alignment horizontal="left" vertical="top" wrapText="1"/>
    </xf>
    <xf numFmtId="0" fontId="8" fillId="0" borderId="6" xfId="4" applyFont="1" applyBorder="1" applyAlignment="1" applyProtection="1">
      <alignment horizontal="left" vertical="top" wrapText="1"/>
    </xf>
    <xf numFmtId="0" fontId="4" fillId="5" borderId="1" xfId="4" applyFont="1" applyFill="1" applyBorder="1" applyAlignment="1" applyProtection="1">
      <alignment horizontal="center"/>
    </xf>
    <xf numFmtId="0" fontId="47" fillId="5" borderId="1" xfId="4" applyFill="1" applyBorder="1" applyAlignment="1" applyProtection="1">
      <alignment horizontal="center"/>
    </xf>
    <xf numFmtId="0" fontId="2" fillId="0" borderId="0" xfId="4" applyFont="1" applyAlignment="1" applyProtection="1">
      <alignment horizontal="left" vertical="center" wrapText="1"/>
    </xf>
    <xf numFmtId="0" fontId="2" fillId="0" borderId="0" xfId="4" applyFont="1" applyAlignment="1" applyProtection="1">
      <alignment horizontal="right"/>
    </xf>
    <xf numFmtId="0" fontId="2" fillId="0" borderId="0" xfId="4" applyFont="1" applyAlignment="1" applyProtection="1">
      <alignment horizontal="left" vertical="center" wrapText="1"/>
    </xf>
    <xf numFmtId="9" fontId="2" fillId="0" borderId="1" xfId="4" applyNumberFormat="1" applyFont="1" applyBorder="1" applyAlignment="1" applyProtection="1">
      <alignment horizontal="center" vertical="center" wrapText="1"/>
    </xf>
    <xf numFmtId="0" fontId="48" fillId="0" borderId="1" xfId="4" applyFont="1" applyBorder="1" applyAlignment="1" applyProtection="1">
      <alignment vertical="center" wrapText="1"/>
    </xf>
    <xf numFmtId="0" fontId="6" fillId="0" borderId="0" xfId="4" applyFont="1" applyAlignment="1" applyProtection="1">
      <alignment horizontal="left" vertical="center" wrapText="1"/>
    </xf>
    <xf numFmtId="0" fontId="4" fillId="0" borderId="1" xfId="4" applyFont="1" applyBorder="1" applyAlignment="1" applyProtection="1">
      <alignment horizontal="center" vertical="center" wrapText="1"/>
    </xf>
    <xf numFmtId="0" fontId="48" fillId="0" borderId="1" xfId="4" applyFont="1" applyBorder="1" applyAlignment="1" applyProtection="1">
      <alignment horizontal="left" vertical="center" wrapText="1"/>
    </xf>
    <xf numFmtId="0" fontId="49" fillId="0" borderId="1" xfId="4" applyFont="1" applyBorder="1" applyAlignment="1" applyProtection="1">
      <alignment horizontal="left" vertical="center" wrapText="1"/>
    </xf>
    <xf numFmtId="0" fontId="6" fillId="0" borderId="1" xfId="4" applyFont="1" applyBorder="1" applyAlignment="1" applyProtection="1">
      <alignment horizontal="center" vertical="center" wrapText="1"/>
    </xf>
    <xf numFmtId="0" fontId="50" fillId="5" borderId="1" xfId="4" applyFont="1" applyFill="1" applyBorder="1" applyAlignment="1" applyProtection="1">
      <alignment horizontal="center" vertical="center" wrapText="1"/>
    </xf>
    <xf numFmtId="0" fontId="51" fillId="0" borderId="0" xfId="4" applyFont="1" applyBorder="1" applyAlignment="1" applyProtection="1">
      <alignment horizontal="center" vertical="center" wrapText="1"/>
    </xf>
    <xf numFmtId="0" fontId="52" fillId="0" borderId="0" xfId="4" applyFont="1" applyBorder="1" applyAlignment="1" applyProtection="1">
      <alignment horizontal="center" vertical="center" wrapText="1"/>
    </xf>
    <xf numFmtId="0" fontId="2" fillId="0" borderId="0" xfId="4" applyFont="1" applyBorder="1" applyAlignment="1" applyProtection="1">
      <alignment horizontal="left" vertical="center" wrapText="1"/>
    </xf>
    <xf numFmtId="0" fontId="48" fillId="0" borderId="0" xfId="4" applyFont="1" applyBorder="1" applyAlignment="1" applyProtection="1">
      <alignment vertical="center" wrapText="1"/>
    </xf>
    <xf numFmtId="0" fontId="6" fillId="0" borderId="0" xfId="4" applyFont="1" applyAlignment="1" applyProtection="1">
      <alignment horizontal="left" vertical="top" wrapText="1"/>
    </xf>
    <xf numFmtId="9" fontId="2" fillId="0" borderId="1" xfId="6" applyNumberFormat="1" applyFont="1" applyBorder="1" applyAlignment="1" applyProtection="1">
      <alignment horizontal="center" vertical="center" wrapText="1"/>
    </xf>
    <xf numFmtId="0" fontId="15" fillId="0" borderId="1" xfId="4" applyFont="1" applyBorder="1" applyAlignment="1" applyProtection="1">
      <alignment horizontal="left" vertical="center" wrapText="1"/>
    </xf>
    <xf numFmtId="0" fontId="8" fillId="0" borderId="1" xfId="4" applyFont="1" applyBorder="1" applyAlignment="1" applyProtection="1">
      <alignment horizontal="left" vertical="center" wrapText="1"/>
    </xf>
    <xf numFmtId="0" fontId="6" fillId="0" borderId="12" xfId="4" applyFont="1" applyBorder="1" applyAlignment="1" applyProtection="1">
      <alignment horizontal="center" vertical="center" wrapText="1"/>
    </xf>
    <xf numFmtId="0" fontId="16" fillId="5" borderId="12" xfId="4" applyFont="1" applyFill="1" applyBorder="1" applyAlignment="1" applyProtection="1">
      <alignment horizontal="center" vertical="center" wrapText="1"/>
    </xf>
    <xf numFmtId="0" fontId="6" fillId="0" borderId="3" xfId="4" applyFont="1" applyBorder="1" applyAlignment="1" applyProtection="1">
      <alignment horizontal="center" vertical="center" wrapText="1"/>
    </xf>
    <xf numFmtId="0" fontId="16" fillId="5" borderId="3" xfId="4" applyFont="1" applyFill="1" applyBorder="1" applyAlignment="1" applyProtection="1">
      <alignment horizontal="center" vertical="center" wrapText="1"/>
    </xf>
    <xf numFmtId="0" fontId="16" fillId="0" borderId="2" xfId="4" applyFont="1" applyBorder="1" applyAlignment="1" applyProtection="1">
      <alignment horizontal="center" vertical="center" wrapText="1"/>
    </xf>
    <xf numFmtId="0" fontId="2" fillId="0" borderId="0" xfId="4" applyFont="1" applyBorder="1" applyAlignment="1" applyProtection="1">
      <alignment horizontal="left" vertical="top" wrapText="1"/>
    </xf>
    <xf numFmtId="0" fontId="4" fillId="0" borderId="0" xfId="4" applyFont="1" applyAlignment="1" applyProtection="1">
      <alignment horizontal="center" vertical="center" wrapText="1"/>
    </xf>
    <xf numFmtId="0" fontId="54" fillId="0" borderId="0" xfId="4" applyFont="1" applyAlignment="1" applyProtection="1">
      <alignment horizontal="left" vertical="center" wrapText="1"/>
    </xf>
    <xf numFmtId="37" fontId="47" fillId="0" borderId="0" xfId="4" applyNumberFormat="1" applyBorder="1" applyProtection="1"/>
    <xf numFmtId="0" fontId="47" fillId="0" borderId="2" xfId="4" applyBorder="1" applyAlignment="1" applyProtection="1">
      <alignment horizontal="center"/>
    </xf>
    <xf numFmtId="0" fontId="2" fillId="0" borderId="0" xfId="4" applyFont="1" applyFill="1" applyBorder="1" applyAlignment="1" applyProtection="1">
      <alignment wrapText="1"/>
    </xf>
    <xf numFmtId="0" fontId="7" fillId="0" borderId="0" xfId="4" applyFont="1" applyProtection="1"/>
    <xf numFmtId="37" fontId="4" fillId="0" borderId="1" xfId="4" applyNumberFormat="1" applyFont="1" applyBorder="1" applyAlignment="1" applyProtection="1">
      <alignment horizontal="right"/>
    </xf>
    <xf numFmtId="0" fontId="4" fillId="0" borderId="1" xfId="4" applyFont="1" applyBorder="1" applyAlignment="1" applyProtection="1">
      <alignment vertical="center"/>
    </xf>
    <xf numFmtId="37" fontId="47" fillId="0" borderId="1" xfId="4" applyNumberFormat="1" applyBorder="1" applyAlignment="1" applyProtection="1">
      <alignment horizontal="right"/>
    </xf>
    <xf numFmtId="0" fontId="47" fillId="0" borderId="1" xfId="4" applyFill="1" applyBorder="1" applyAlignment="1" applyProtection="1">
      <alignment vertical="center"/>
    </xf>
    <xf numFmtId="0" fontId="47" fillId="0" borderId="5" xfId="4" applyFill="1" applyBorder="1" applyAlignment="1" applyProtection="1">
      <alignment vertical="center" wrapText="1"/>
    </xf>
    <xf numFmtId="0" fontId="47" fillId="0" borderId="6" xfId="4" applyFill="1" applyBorder="1" applyAlignment="1" applyProtection="1">
      <alignment vertical="center" wrapText="1"/>
    </xf>
    <xf numFmtId="0" fontId="47" fillId="0" borderId="5" xfId="4" applyFill="1" applyBorder="1" applyAlignment="1" applyProtection="1"/>
    <xf numFmtId="0" fontId="2" fillId="0" borderId="6" xfId="4" applyFont="1" applyFill="1" applyBorder="1" applyAlignment="1" applyProtection="1"/>
    <xf numFmtId="0" fontId="10" fillId="0" borderId="6" xfId="4" applyFont="1" applyFill="1" applyBorder="1" applyAlignment="1" applyProtection="1"/>
    <xf numFmtId="0" fontId="47" fillId="0" borderId="1" xfId="4" applyBorder="1" applyAlignment="1" applyProtection="1">
      <alignment vertical="center"/>
    </xf>
    <xf numFmtId="0" fontId="15" fillId="5" borderId="1" xfId="4" applyFont="1" applyFill="1" applyBorder="1" applyAlignment="1" applyProtection="1">
      <alignment horizontal="center" vertical="center" wrapText="1"/>
    </xf>
    <xf numFmtId="0" fontId="6" fillId="5" borderId="1" xfId="4" applyFont="1" applyFill="1" applyBorder="1" applyAlignment="1" applyProtection="1">
      <alignment horizontal="center" vertical="center" wrapText="1"/>
    </xf>
    <xf numFmtId="0" fontId="47" fillId="5" borderId="1" xfId="4" applyFill="1" applyBorder="1" applyAlignment="1" applyProtection="1">
      <alignment vertical="center"/>
    </xf>
    <xf numFmtId="0" fontId="2" fillId="0" borderId="0" xfId="4" applyFont="1" applyFill="1" applyBorder="1" applyAlignment="1" applyProtection="1">
      <alignment horizontal="left" vertical="center" wrapText="1"/>
    </xf>
    <xf numFmtId="0" fontId="47" fillId="0" borderId="0" xfId="4" applyAlignment="1" applyProtection="1"/>
    <xf numFmtId="0" fontId="47" fillId="0" borderId="0" xfId="4" applyFill="1" applyBorder="1" applyAlignment="1" applyProtection="1">
      <alignment horizontal="left" wrapText="1"/>
    </xf>
    <xf numFmtId="0" fontId="4" fillId="0" borderId="0" xfId="4" applyFont="1" applyFill="1" applyBorder="1" applyAlignment="1" applyProtection="1">
      <alignment horizontal="left" wrapText="1"/>
    </xf>
    <xf numFmtId="0" fontId="4" fillId="0" borderId="0" xfId="4" applyFont="1" applyAlignment="1" applyProtection="1">
      <alignment horizontal="left"/>
    </xf>
    <xf numFmtId="37" fontId="4" fillId="0" borderId="0" xfId="7" applyNumberFormat="1" applyFont="1" applyBorder="1" applyAlignment="1" applyProtection="1">
      <alignment horizontal="right"/>
    </xf>
    <xf numFmtId="0" fontId="4" fillId="0" borderId="0" xfId="4" applyFont="1" applyAlignment="1" applyProtection="1"/>
    <xf numFmtId="37" fontId="4" fillId="0" borderId="9" xfId="4" applyNumberFormat="1" applyFont="1" applyBorder="1" applyAlignment="1" applyProtection="1"/>
    <xf numFmtId="37" fontId="47" fillId="0" borderId="0" xfId="4" applyNumberFormat="1" applyBorder="1" applyAlignment="1" applyProtection="1">
      <alignment horizontal="right"/>
    </xf>
    <xf numFmtId="0" fontId="47" fillId="0" borderId="0" xfId="4" applyFill="1" applyAlignment="1" applyProtection="1"/>
    <xf numFmtId="0" fontId="47" fillId="0" borderId="9" xfId="4" applyFill="1" applyBorder="1" applyAlignment="1" applyProtection="1"/>
    <xf numFmtId="37" fontId="2" fillId="0" borderId="0" xfId="7" applyNumberFormat="1" applyBorder="1" applyAlignment="1" applyProtection="1">
      <alignment horizontal="right"/>
    </xf>
    <xf numFmtId="37" fontId="47" fillId="0" borderId="2" xfId="4" applyNumberFormat="1" applyBorder="1" applyAlignment="1" applyProtection="1"/>
    <xf numFmtId="0" fontId="4" fillId="0" borderId="0" xfId="4" applyFont="1" applyFill="1" applyBorder="1" applyAlignment="1" applyProtection="1">
      <alignment horizontal="right"/>
    </xf>
    <xf numFmtId="37" fontId="4" fillId="0" borderId="0" xfId="4" applyNumberFormat="1" applyFont="1" applyFill="1" applyBorder="1" applyAlignment="1" applyProtection="1">
      <alignment horizontal="right"/>
    </xf>
    <xf numFmtId="0" fontId="4" fillId="0" borderId="15" xfId="4" applyFont="1" applyFill="1" applyBorder="1" applyAlignment="1" applyProtection="1">
      <alignment horizontal="right"/>
    </xf>
    <xf numFmtId="0" fontId="5" fillId="0" borderId="0" xfId="4" applyFont="1" applyBorder="1" applyAlignment="1" applyProtection="1">
      <alignment vertical="center"/>
    </xf>
    <xf numFmtId="37" fontId="4" fillId="0" borderId="1" xfId="4" applyNumberFormat="1" applyFont="1" applyFill="1" applyBorder="1" applyAlignment="1" applyProtection="1">
      <alignment horizontal="right"/>
    </xf>
    <xf numFmtId="0" fontId="16" fillId="0" borderId="1" xfId="4" applyFont="1" applyBorder="1" applyAlignment="1" applyProtection="1">
      <alignment vertical="center"/>
    </xf>
    <xf numFmtId="0" fontId="4" fillId="0" borderId="1" xfId="4" applyFont="1" applyFill="1" applyBorder="1" applyAlignment="1" applyProtection="1">
      <alignment horizontal="right"/>
    </xf>
    <xf numFmtId="0" fontId="2" fillId="0" borderId="1" xfId="4" applyFont="1" applyFill="1" applyBorder="1" applyAlignment="1" applyProtection="1">
      <alignment horizontal="right"/>
    </xf>
    <xf numFmtId="0" fontId="2" fillId="0" borderId="1" xfId="4" applyFont="1" applyBorder="1" applyAlignment="1" applyProtection="1">
      <alignment horizontal="left" vertical="center" wrapText="1" indent="1"/>
    </xf>
    <xf numFmtId="0" fontId="2" fillId="0" borderId="1" xfId="4" applyFont="1" applyBorder="1" applyAlignment="1" applyProtection="1">
      <alignment horizontal="left" vertical="center" indent="1"/>
    </xf>
    <xf numFmtId="0" fontId="5" fillId="5" borderId="5" xfId="4" applyFont="1" applyFill="1" applyBorder="1" applyAlignment="1" applyProtection="1">
      <alignment horizontal="right"/>
    </xf>
    <xf numFmtId="0" fontId="5" fillId="5" borderId="9" xfId="4" applyFont="1" applyFill="1" applyBorder="1" applyAlignment="1" applyProtection="1">
      <alignment horizontal="right"/>
    </xf>
    <xf numFmtId="0" fontId="4" fillId="5" borderId="6" xfId="4" applyFont="1" applyFill="1" applyBorder="1" applyAlignment="1" applyProtection="1">
      <alignment vertical="center"/>
    </xf>
    <xf numFmtId="37" fontId="4" fillId="0" borderId="1" xfId="7" applyNumberFormat="1" applyFont="1" applyBorder="1" applyAlignment="1" applyProtection="1">
      <alignment horizontal="right"/>
    </xf>
    <xf numFmtId="37" fontId="2" fillId="0" borderId="1" xfId="7" applyNumberFormat="1" applyBorder="1" applyAlignment="1" applyProtection="1">
      <alignment horizontal="right"/>
    </xf>
    <xf numFmtId="0" fontId="47" fillId="0" borderId="1" xfId="4" applyBorder="1" applyAlignment="1" applyProtection="1">
      <alignment horizontal="left" vertical="center" wrapText="1" indent="1"/>
    </xf>
    <xf numFmtId="0" fontId="47" fillId="0" borderId="1" xfId="4" applyBorder="1" applyAlignment="1" applyProtection="1">
      <alignment horizontal="left" vertical="center" indent="1"/>
    </xf>
    <xf numFmtId="0" fontId="47" fillId="0" borderId="6" xfId="4" applyBorder="1" applyAlignment="1" applyProtection="1">
      <alignment horizontal="right"/>
    </xf>
    <xf numFmtId="0" fontId="4" fillId="5" borderId="5" xfId="4" applyFont="1" applyFill="1" applyBorder="1" applyAlignment="1" applyProtection="1">
      <alignment horizontal="center" vertical="center"/>
    </xf>
    <xf numFmtId="0" fontId="4" fillId="5" borderId="9" xfId="4" applyFont="1" applyFill="1" applyBorder="1" applyAlignment="1" applyProtection="1">
      <alignment horizontal="center" vertical="center"/>
    </xf>
    <xf numFmtId="0" fontId="4" fillId="0" borderId="11" xfId="4" applyFont="1" applyBorder="1" applyAlignment="1" applyProtection="1">
      <alignment horizontal="center" vertical="center"/>
    </xf>
    <xf numFmtId="0" fontId="4" fillId="0" borderId="10" xfId="4" applyFont="1" applyBorder="1" applyAlignment="1" applyProtection="1">
      <alignment horizontal="center" vertical="center"/>
    </xf>
    <xf numFmtId="0" fontId="47" fillId="0" borderId="12" xfId="4" applyFill="1" applyBorder="1" applyAlignment="1" applyProtection="1">
      <alignment horizontal="center" vertical="center"/>
    </xf>
    <xf numFmtId="0" fontId="4" fillId="0" borderId="1" xfId="4" applyFont="1" applyBorder="1" applyAlignment="1" applyProtection="1">
      <alignment horizontal="center" vertical="center"/>
    </xf>
    <xf numFmtId="0" fontId="47" fillId="0" borderId="3" xfId="4" applyFill="1" applyBorder="1" applyAlignment="1" applyProtection="1">
      <alignment horizontal="center" vertical="center"/>
    </xf>
    <xf numFmtId="0" fontId="2" fillId="0" borderId="0" xfId="2" applyFont="1" applyAlignment="1" applyProtection="1">
      <alignment vertical="top" wrapText="1"/>
    </xf>
    <xf numFmtId="0" fontId="4" fillId="0" borderId="0" xfId="4" applyFont="1" applyFill="1" applyBorder="1" applyAlignment="1" applyProtection="1">
      <alignment horizontal="left" vertical="center" wrapText="1"/>
    </xf>
    <xf numFmtId="0" fontId="2" fillId="0" borderId="0" xfId="4" applyFont="1" applyFill="1" applyAlignment="1" applyProtection="1"/>
    <xf numFmtId="0" fontId="2" fillId="0" borderId="0" xfId="4" applyFont="1" applyFill="1" applyAlignment="1" applyProtection="1">
      <alignment horizontal="left" wrapText="1"/>
    </xf>
    <xf numFmtId="0" fontId="2" fillId="0" borderId="2" xfId="4" applyFont="1" applyFill="1" applyBorder="1" applyAlignment="1" applyProtection="1">
      <alignment horizontal="center" vertical="center"/>
    </xf>
    <xf numFmtId="167" fontId="2" fillId="0" borderId="0" xfId="4" applyNumberFormat="1" applyFont="1" applyBorder="1" applyAlignment="1" applyProtection="1">
      <alignment horizontal="right" vertical="top"/>
    </xf>
    <xf numFmtId="167" fontId="2" fillId="0" borderId="2" xfId="4" applyNumberFormat="1" applyFont="1" applyBorder="1" applyAlignment="1" applyProtection="1">
      <alignment horizontal="center"/>
    </xf>
    <xf numFmtId="0" fontId="2" fillId="0" borderId="0" xfId="4" applyFont="1" applyBorder="1" applyAlignment="1" applyProtection="1">
      <alignment horizontal="left" vertical="top" wrapText="1" indent="10"/>
    </xf>
    <xf numFmtId="0" fontId="2" fillId="0" borderId="0" xfId="4" applyFont="1" applyBorder="1" applyAlignment="1" applyProtection="1">
      <alignment horizontal="center" vertical="center"/>
    </xf>
    <xf numFmtId="0" fontId="2" fillId="0" borderId="0" xfId="4" applyFont="1" applyBorder="1" applyAlignment="1" applyProtection="1">
      <alignment horizontal="left" vertical="top" wrapText="1" indent="3"/>
    </xf>
    <xf numFmtId="0" fontId="2" fillId="0" borderId="0" xfId="4" applyFont="1" applyFill="1" applyBorder="1" applyAlignment="1" applyProtection="1"/>
    <xf numFmtId="0" fontId="11" fillId="0" borderId="0" xfId="4" applyFont="1" applyFill="1" applyBorder="1" applyAlignment="1" applyProtection="1"/>
    <xf numFmtId="0" fontId="2" fillId="0" borderId="2" xfId="4" applyFont="1" applyBorder="1" applyAlignment="1" applyProtection="1">
      <alignment horizontal="left" wrapText="1"/>
    </xf>
    <xf numFmtId="0" fontId="4" fillId="0" borderId="0" xfId="4" applyFont="1" applyBorder="1" applyAlignment="1" applyProtection="1">
      <alignment horizontal="left" vertical="top" wrapText="1"/>
    </xf>
    <xf numFmtId="0" fontId="2" fillId="0" borderId="7" xfId="4" applyFont="1" applyBorder="1" applyAlignment="1" applyProtection="1">
      <alignment horizontal="left" vertical="top" wrapText="1" indent="8"/>
    </xf>
    <xf numFmtId="0" fontId="2" fillId="0" borderId="20" xfId="4" applyFont="1" applyBorder="1" applyAlignment="1" applyProtection="1">
      <alignment horizontal="left" vertical="top" wrapText="1" indent="8"/>
    </xf>
    <xf numFmtId="0" fontId="2" fillId="0" borderId="14" xfId="4" applyFont="1" applyBorder="1" applyAlignment="1" applyProtection="1">
      <alignment horizontal="left" vertical="top" wrapText="1" indent="8"/>
    </xf>
    <xf numFmtId="0" fontId="2" fillId="0" borderId="0" xfId="4" applyFont="1" applyBorder="1" applyAlignment="1" applyProtection="1">
      <alignment horizontal="left"/>
    </xf>
    <xf numFmtId="0" fontId="2" fillId="0" borderId="0" xfId="4" applyFont="1" applyAlignment="1" applyProtection="1">
      <alignment horizontal="left"/>
    </xf>
    <xf numFmtId="0" fontId="2" fillId="0" borderId="0" xfId="4" applyFont="1" applyFill="1" applyBorder="1" applyAlignment="1" applyProtection="1">
      <alignment horizontal="left"/>
    </xf>
    <xf numFmtId="0" fontId="10" fillId="0" borderId="0" xfId="4" applyFont="1" applyFill="1" applyBorder="1" applyAlignment="1" applyProtection="1">
      <alignment horizontal="left"/>
    </xf>
    <xf numFmtId="0" fontId="4" fillId="0" borderId="0" xfId="4" applyFont="1" applyFill="1" applyAlignment="1" applyProtection="1">
      <alignment horizontal="left"/>
    </xf>
    <xf numFmtId="0" fontId="2" fillId="0" borderId="0" xfId="4" applyFont="1" applyFill="1" applyBorder="1" applyAlignment="1" applyProtection="1">
      <alignment horizontal="center" vertical="center"/>
    </xf>
    <xf numFmtId="0" fontId="2" fillId="0" borderId="2" xfId="4" applyFont="1" applyBorder="1" applyAlignment="1" applyProtection="1">
      <alignment horizontal="center"/>
    </xf>
    <xf numFmtId="0" fontId="2" fillId="0" borderId="0" xfId="4" applyFont="1" applyBorder="1" applyAlignment="1" applyProtection="1">
      <alignment horizontal="left" vertical="top" indent="6"/>
    </xf>
    <xf numFmtId="167" fontId="2" fillId="0" borderId="0" xfId="4" applyNumberFormat="1" applyFont="1" applyBorder="1" applyAlignment="1" applyProtection="1">
      <alignment horizontal="center" vertical="top"/>
    </xf>
    <xf numFmtId="0" fontId="10" fillId="0" borderId="0" xfId="4" applyFont="1" applyFill="1" applyBorder="1" applyAlignment="1" applyProtection="1">
      <alignment horizontal="left" indent="1"/>
    </xf>
    <xf numFmtId="0" fontId="10" fillId="0" borderId="0" xfId="4" applyFont="1" applyFill="1" applyBorder="1" applyAlignment="1" applyProtection="1"/>
    <xf numFmtId="6" fontId="2" fillId="0" borderId="2" xfId="4" applyNumberFormat="1" applyFont="1" applyBorder="1" applyAlignment="1" applyProtection="1">
      <alignment horizontal="center"/>
    </xf>
    <xf numFmtId="4" fontId="2" fillId="0" borderId="0" xfId="4" applyNumberFormat="1" applyFont="1" applyBorder="1" applyAlignment="1" applyProtection="1">
      <alignment horizontal="right" vertical="top"/>
    </xf>
    <xf numFmtId="16" fontId="2" fillId="0" borderId="2" xfId="4" applyNumberFormat="1" applyFont="1" applyBorder="1" applyAlignment="1" applyProtection="1">
      <alignment horizontal="center"/>
    </xf>
    <xf numFmtId="0" fontId="10" fillId="0" borderId="0" xfId="4" applyFont="1" applyFill="1" applyBorder="1" applyAlignment="1" applyProtection="1"/>
    <xf numFmtId="0" fontId="2" fillId="0" borderId="9" xfId="4" applyFont="1" applyBorder="1" applyAlignment="1" applyProtection="1">
      <alignment horizontal="center"/>
    </xf>
    <xf numFmtId="0" fontId="10" fillId="0" borderId="0" xfId="4" applyFont="1" applyBorder="1" applyAlignment="1" applyProtection="1">
      <alignment horizontal="left" indent="1"/>
    </xf>
    <xf numFmtId="16" fontId="2" fillId="0" borderId="9" xfId="4" applyNumberFormat="1" applyFont="1" applyBorder="1" applyAlignment="1" applyProtection="1">
      <alignment horizontal="center"/>
    </xf>
    <xf numFmtId="0" fontId="10" fillId="0" borderId="0" xfId="4" applyFont="1" applyBorder="1" applyAlignment="1" applyProtection="1">
      <alignment horizontal="left" vertical="top" wrapText="1"/>
    </xf>
    <xf numFmtId="0" fontId="11" fillId="0" borderId="0" xfId="4" applyFont="1" applyProtection="1"/>
    <xf numFmtId="0" fontId="12" fillId="0" borderId="0" xfId="4" applyFont="1" applyAlignment="1" applyProtection="1">
      <alignment vertical="top" wrapText="1"/>
    </xf>
    <xf numFmtId="0" fontId="2" fillId="0" borderId="2" xfId="4" applyFont="1" applyBorder="1" applyAlignment="1" applyProtection="1">
      <alignment horizontal="center" vertical="center"/>
    </xf>
    <xf numFmtId="0" fontId="2" fillId="0" borderId="0" xfId="4" applyFont="1" applyFill="1" applyProtection="1"/>
    <xf numFmtId="0" fontId="10" fillId="0" borderId="0" xfId="4" applyFont="1" applyFill="1" applyProtection="1"/>
    <xf numFmtId="0" fontId="10" fillId="0" borderId="0" xfId="4" applyFont="1" applyBorder="1" applyProtection="1"/>
    <xf numFmtId="167" fontId="2" fillId="0" borderId="1" xfId="4" applyNumberFormat="1" applyFont="1" applyBorder="1" applyAlignment="1" applyProtection="1">
      <alignment horizontal="center" vertical="center"/>
    </xf>
    <xf numFmtId="0" fontId="10" fillId="0" borderId="1" xfId="4" applyFont="1" applyBorder="1" applyProtection="1"/>
    <xf numFmtId="167" fontId="4" fillId="5" borderId="1" xfId="4" applyNumberFormat="1" applyFont="1" applyFill="1" applyBorder="1" applyAlignment="1" applyProtection="1">
      <alignment horizontal="center" vertical="top"/>
    </xf>
    <xf numFmtId="0" fontId="10" fillId="5" borderId="1" xfId="4" applyFont="1" applyFill="1" applyBorder="1" applyProtection="1"/>
    <xf numFmtId="0" fontId="10" fillId="0" borderId="1" xfId="4" applyFont="1" applyFill="1" applyBorder="1" applyAlignment="1" applyProtection="1">
      <alignment horizontal="center" vertical="center"/>
    </xf>
    <xf numFmtId="0" fontId="2" fillId="0" borderId="0" xfId="4" applyFont="1" applyAlignment="1" applyProtection="1">
      <alignment horizontal="center"/>
    </xf>
    <xf numFmtId="0" fontId="4" fillId="0" borderId="14" xfId="4" applyFont="1" applyBorder="1" applyAlignment="1" applyProtection="1">
      <alignment horizontal="left" vertical="top" wrapText="1"/>
    </xf>
    <xf numFmtId="0" fontId="4" fillId="0" borderId="0" xfId="4" applyFont="1" applyBorder="1" applyAlignment="1" applyProtection="1">
      <alignment horizontal="left" vertical="top"/>
    </xf>
    <xf numFmtId="0" fontId="2" fillId="0" borderId="0" xfId="4" applyFont="1" applyFill="1" applyBorder="1" applyAlignment="1" applyProtection="1">
      <alignment horizontal="center" wrapText="1"/>
    </xf>
    <xf numFmtId="0" fontId="2" fillId="0" borderId="0" xfId="4" applyFont="1" applyFill="1" applyBorder="1" applyAlignment="1" applyProtection="1">
      <alignment horizontal="left" vertical="top" wrapText="1" indent="1"/>
    </xf>
    <xf numFmtId="0" fontId="4" fillId="0" borderId="0" xfId="4" applyFont="1" applyFill="1" applyBorder="1" applyAlignment="1" applyProtection="1">
      <alignment horizontal="left" vertical="top" wrapText="1"/>
    </xf>
    <xf numFmtId="0" fontId="4" fillId="0" borderId="0" xfId="4" applyFont="1" applyFill="1" applyBorder="1" applyAlignment="1" applyProtection="1">
      <alignment horizontal="left" vertical="top" wrapText="1"/>
    </xf>
    <xf numFmtId="0" fontId="12" fillId="0" borderId="0" xfId="4" applyFont="1" applyFill="1" applyBorder="1" applyAlignment="1" applyProtection="1">
      <alignment vertical="top" wrapText="1"/>
    </xf>
    <xf numFmtId="0" fontId="2" fillId="0" borderId="0" xfId="4" applyFont="1" applyFill="1" applyBorder="1" applyAlignment="1" applyProtection="1"/>
    <xf numFmtId="0" fontId="2" fillId="0" borderId="0" xfId="4" applyFont="1" applyFill="1" applyBorder="1" applyAlignment="1" applyProtection="1">
      <alignment vertical="center"/>
    </xf>
    <xf numFmtId="0" fontId="2" fillId="0" borderId="2" xfId="4" applyFont="1" applyFill="1" applyBorder="1" applyAlignment="1" applyProtection="1">
      <alignment horizontal="center"/>
    </xf>
    <xf numFmtId="0" fontId="10" fillId="0" borderId="0" xfId="4" applyFont="1" applyFill="1" applyBorder="1" applyAlignment="1" applyProtection="1">
      <alignment horizontal="left" indent="12"/>
    </xf>
    <xf numFmtId="0" fontId="12" fillId="0" borderId="0" xfId="4" applyFont="1" applyFill="1" applyAlignment="1" applyProtection="1">
      <alignment vertical="top" wrapText="1"/>
    </xf>
    <xf numFmtId="0" fontId="10" fillId="0" borderId="0" xfId="4" applyFont="1" applyFill="1" applyBorder="1" applyAlignment="1" applyProtection="1">
      <alignment horizontal="left"/>
    </xf>
    <xf numFmtId="0" fontId="4" fillId="0" borderId="0" xfId="4" applyFont="1" applyAlignment="1" applyProtection="1">
      <alignment horizontal="left" indent="1"/>
    </xf>
    <xf numFmtId="9" fontId="2" fillId="0" borderId="0" xfId="8" applyFont="1" applyBorder="1" applyAlignment="1" applyProtection="1">
      <alignment horizontal="center"/>
    </xf>
    <xf numFmtId="10" fontId="2" fillId="0" borderId="1" xfId="4" applyNumberFormat="1" applyFont="1" applyFill="1" applyBorder="1" applyAlignment="1" applyProtection="1">
      <alignment horizontal="center" vertical="center"/>
    </xf>
    <xf numFmtId="0" fontId="2" fillId="0" borderId="20" xfId="4" applyFont="1" applyBorder="1" applyAlignment="1" applyProtection="1">
      <alignment horizontal="left" vertical="top" wrapText="1"/>
    </xf>
    <xf numFmtId="0" fontId="10" fillId="0" borderId="14" xfId="4" applyFont="1" applyBorder="1" applyAlignment="1" applyProtection="1">
      <alignment horizontal="left" vertical="top" wrapText="1"/>
    </xf>
    <xf numFmtId="164" fontId="2" fillId="0" borderId="0" xfId="4" applyNumberFormat="1" applyFont="1" applyBorder="1" applyAlignment="1" applyProtection="1">
      <alignment horizontal="center"/>
    </xf>
    <xf numFmtId="2" fontId="2" fillId="0" borderId="3" xfId="6" applyNumberFormat="1" applyFont="1" applyFill="1" applyBorder="1" applyAlignment="1" applyProtection="1">
      <alignment horizontal="center" vertical="center"/>
    </xf>
    <xf numFmtId="10" fontId="2" fillId="0" borderId="15" xfId="4" applyNumberFormat="1" applyFont="1" applyBorder="1" applyProtection="1"/>
    <xf numFmtId="0" fontId="2" fillId="0" borderId="15" xfId="4" applyFont="1" applyBorder="1" applyAlignment="1" applyProtection="1">
      <alignment horizontal="left"/>
    </xf>
    <xf numFmtId="10" fontId="2" fillId="0" borderId="3" xfId="4" applyNumberFormat="1" applyFont="1" applyFill="1" applyBorder="1" applyProtection="1"/>
    <xf numFmtId="0" fontId="2" fillId="0" borderId="11" xfId="4" applyFont="1" applyBorder="1" applyAlignment="1" applyProtection="1">
      <alignment horizontal="left"/>
    </xf>
    <xf numFmtId="0" fontId="2" fillId="0" borderId="10" xfId="4" applyFont="1" applyBorder="1" applyAlignment="1" applyProtection="1">
      <alignment horizontal="left"/>
    </xf>
    <xf numFmtId="10" fontId="2" fillId="0" borderId="1" xfId="4" applyNumberFormat="1" applyFont="1" applyFill="1" applyBorder="1" applyAlignment="1" applyProtection="1">
      <alignment horizontal="right"/>
    </xf>
    <xf numFmtId="0" fontId="2" fillId="0" borderId="1" xfId="4" applyFont="1" applyBorder="1" applyAlignment="1" applyProtection="1">
      <alignment horizontal="left" vertical="top" wrapText="1"/>
    </xf>
    <xf numFmtId="169" fontId="2" fillId="0" borderId="1" xfId="4" applyNumberFormat="1" applyFont="1" applyFill="1" applyBorder="1" applyAlignment="1" applyProtection="1">
      <alignment horizontal="right"/>
    </xf>
    <xf numFmtId="0" fontId="2" fillId="0" borderId="1" xfId="4" applyFont="1" applyFill="1" applyBorder="1" applyAlignment="1" applyProtection="1">
      <alignment horizontal="left" vertical="top" wrapText="1"/>
    </xf>
    <xf numFmtId="0" fontId="2" fillId="0" borderId="1" xfId="4" applyFont="1" applyBorder="1" applyAlignment="1" applyProtection="1"/>
    <xf numFmtId="0" fontId="10" fillId="0" borderId="0" xfId="4" applyFont="1" applyAlignment="1" applyProtection="1">
      <alignment horizontal="left" vertical="top" wrapText="1"/>
    </xf>
    <xf numFmtId="0" fontId="11" fillId="5" borderId="1" xfId="4" applyFont="1" applyFill="1" applyBorder="1" applyAlignment="1" applyProtection="1">
      <alignment horizontal="center" vertical="top" wrapText="1"/>
    </xf>
    <xf numFmtId="0" fontId="11" fillId="5" borderId="1" xfId="4" applyFont="1" applyFill="1" applyBorder="1" applyAlignment="1" applyProtection="1">
      <alignment horizontal="center" vertical="top" wrapText="1"/>
    </xf>
    <xf numFmtId="0" fontId="11" fillId="0" borderId="0" xfId="4" applyFont="1" applyAlignment="1" applyProtection="1">
      <alignment horizontal="left" vertical="top" wrapText="1"/>
    </xf>
    <xf numFmtId="9" fontId="2" fillId="0" borderId="7" xfId="8" applyFont="1" applyBorder="1" applyAlignment="1" applyProtection="1">
      <alignment horizontal="right"/>
    </xf>
    <xf numFmtId="9" fontId="2" fillId="0" borderId="1" xfId="4" applyNumberFormat="1" applyFont="1" applyFill="1" applyBorder="1" applyAlignment="1" applyProtection="1">
      <alignment horizontal="right" wrapText="1"/>
    </xf>
    <xf numFmtId="9" fontId="2" fillId="0" borderId="0" xfId="8" applyFont="1" applyBorder="1" applyAlignment="1" applyProtection="1">
      <alignment horizontal="left"/>
    </xf>
    <xf numFmtId="169" fontId="2" fillId="0" borderId="1" xfId="6" applyNumberFormat="1" applyFont="1" applyFill="1" applyBorder="1" applyAlignment="1" applyProtection="1">
      <alignment horizontal="right"/>
    </xf>
    <xf numFmtId="0" fontId="2" fillId="0" borderId="1" xfId="4" applyFont="1" applyBorder="1" applyAlignment="1" applyProtection="1">
      <alignment horizontal="left" vertical="top"/>
    </xf>
    <xf numFmtId="0" fontId="4" fillId="5" borderId="1" xfId="4" applyFont="1" applyFill="1" applyBorder="1" applyAlignment="1" applyProtection="1">
      <alignment horizontal="center" vertical="top" wrapText="1"/>
    </xf>
    <xf numFmtId="0" fontId="4" fillId="5" borderId="1" xfId="4" applyFont="1" applyFill="1" applyBorder="1" applyAlignment="1" applyProtection="1">
      <alignment horizontal="center" vertical="top" wrapText="1"/>
    </xf>
    <xf numFmtId="0" fontId="4" fillId="0" borderId="0" xfId="4" applyFont="1" applyAlignment="1" applyProtection="1">
      <alignment horizontal="left" vertical="top" wrapText="1"/>
    </xf>
    <xf numFmtId="10" fontId="2" fillId="0" borderId="1" xfId="4" applyNumberFormat="1" applyFont="1" applyBorder="1" applyAlignment="1" applyProtection="1">
      <alignment horizontal="right"/>
    </xf>
    <xf numFmtId="0" fontId="2" fillId="0" borderId="1" xfId="4" applyFont="1" applyBorder="1" applyProtection="1"/>
    <xf numFmtId="10" fontId="2" fillId="0" borderId="1" xfId="8" applyNumberFormat="1" applyFont="1" applyFill="1" applyBorder="1" applyAlignment="1" applyProtection="1">
      <alignment horizontal="right"/>
    </xf>
    <xf numFmtId="9" fontId="2" fillId="0" borderId="1" xfId="6" applyNumberFormat="1" applyFont="1" applyFill="1" applyBorder="1" applyAlignment="1" applyProtection="1">
      <alignment horizontal="right"/>
    </xf>
    <xf numFmtId="0" fontId="2" fillId="0" borderId="1" xfId="4" applyFont="1" applyBorder="1" applyAlignment="1" applyProtection="1">
      <alignment horizontal="center"/>
    </xf>
    <xf numFmtId="0" fontId="2" fillId="0" borderId="1" xfId="4" quotePrefix="1" applyFont="1" applyBorder="1" applyAlignment="1" applyProtection="1">
      <alignment horizontal="center"/>
    </xf>
    <xf numFmtId="10" fontId="2" fillId="0" borderId="1" xfId="6" applyNumberFormat="1" applyFont="1" applyFill="1" applyBorder="1" applyAlignment="1" applyProtection="1">
      <alignment horizontal="right"/>
    </xf>
    <xf numFmtId="169" fontId="2" fillId="0" borderId="1" xfId="8" applyNumberFormat="1" applyFont="1" applyFill="1" applyBorder="1" applyAlignment="1" applyProtection="1">
      <alignment horizontal="right"/>
    </xf>
    <xf numFmtId="0" fontId="10" fillId="0" borderId="0" xfId="4" applyFont="1" applyBorder="1" applyAlignment="1" applyProtection="1">
      <alignment horizontal="left" vertical="top"/>
    </xf>
    <xf numFmtId="10" fontId="10" fillId="0" borderId="0" xfId="4" applyNumberFormat="1" applyFont="1" applyBorder="1" applyAlignment="1" applyProtection="1">
      <alignment horizontal="left" vertical="top"/>
    </xf>
    <xf numFmtId="0" fontId="10" fillId="0" borderId="0" xfId="4" applyFont="1" applyAlignment="1" applyProtection="1">
      <alignment horizontal="left" vertical="top"/>
    </xf>
    <xf numFmtId="10" fontId="10" fillId="0" borderId="1" xfId="4" applyNumberFormat="1" applyFont="1" applyFill="1" applyBorder="1" applyAlignment="1" applyProtection="1">
      <alignment horizontal="left" vertical="top"/>
    </xf>
    <xf numFmtId="0" fontId="2" fillId="0" borderId="1" xfId="4" applyFont="1" applyFill="1" applyBorder="1" applyProtection="1"/>
    <xf numFmtId="9" fontId="10" fillId="0" borderId="1" xfId="4" applyNumberFormat="1" applyFont="1" applyFill="1" applyBorder="1" applyAlignment="1" applyProtection="1">
      <alignment horizontal="left" vertical="top"/>
    </xf>
    <xf numFmtId="0" fontId="23" fillId="0" borderId="1" xfId="4" applyFont="1" applyBorder="1" applyAlignment="1" applyProtection="1">
      <alignment horizontal="center"/>
    </xf>
    <xf numFmtId="169" fontId="10" fillId="0" borderId="1" xfId="4" applyNumberFormat="1" applyFont="1" applyFill="1" applyBorder="1" applyAlignment="1" applyProtection="1">
      <alignment horizontal="left" vertical="top"/>
    </xf>
    <xf numFmtId="169" fontId="10" fillId="0" borderId="1" xfId="6" applyNumberFormat="1" applyFont="1" applyFill="1" applyBorder="1" applyAlignment="1" applyProtection="1">
      <alignment horizontal="left" vertical="top"/>
    </xf>
    <xf numFmtId="0" fontId="11" fillId="5" borderId="1" xfId="4" applyFont="1" applyFill="1" applyBorder="1" applyAlignment="1" applyProtection="1">
      <alignment horizontal="center" vertical="top"/>
    </xf>
    <xf numFmtId="9" fontId="2" fillId="0" borderId="0" xfId="4" applyNumberFormat="1" applyFont="1" applyProtection="1"/>
    <xf numFmtId="9" fontId="2" fillId="0" borderId="1" xfId="4" applyNumberFormat="1" applyFont="1" applyFill="1" applyBorder="1" applyAlignment="1" applyProtection="1">
      <alignment horizontal="center" vertical="center"/>
    </xf>
    <xf numFmtId="169" fontId="2" fillId="0" borderId="1" xfId="4" applyNumberFormat="1" applyFont="1" applyFill="1" applyBorder="1" applyAlignment="1" applyProtection="1">
      <alignment horizontal="center" vertical="center"/>
    </xf>
    <xf numFmtId="0" fontId="4" fillId="5" borderId="1" xfId="4" applyFont="1" applyFill="1" applyBorder="1" applyAlignment="1" applyProtection="1">
      <alignment horizontal="center" vertical="center"/>
    </xf>
    <xf numFmtId="0" fontId="4" fillId="5" borderId="1" xfId="4" applyFont="1" applyFill="1" applyBorder="1" applyAlignment="1" applyProtection="1">
      <alignment horizontal="center" vertical="center" wrapText="1"/>
    </xf>
    <xf numFmtId="0" fontId="2" fillId="0" borderId="0" xfId="4" applyFont="1" applyAlignment="1" applyProtection="1">
      <alignment horizontal="left"/>
    </xf>
    <xf numFmtId="0" fontId="4" fillId="0" borderId="0" xfId="4" applyFont="1" applyAlignment="1" applyProtection="1">
      <alignment horizontal="left"/>
    </xf>
    <xf numFmtId="0" fontId="2" fillId="0" borderId="1" xfId="4" applyFont="1" applyFill="1" applyBorder="1" applyAlignment="1" applyProtection="1">
      <alignment horizontal="center" vertical="center"/>
    </xf>
    <xf numFmtId="0" fontId="2" fillId="0" borderId="1" xfId="4" applyFont="1" applyFill="1" applyBorder="1" applyAlignment="1" applyProtection="1">
      <alignment wrapText="1"/>
    </xf>
    <xf numFmtId="0" fontId="11" fillId="0" borderId="0" xfId="4" applyFont="1" applyAlignment="1" applyProtection="1">
      <alignment horizontal="left" vertical="top" wrapText="1"/>
    </xf>
    <xf numFmtId="1" fontId="2" fillId="0" borderId="0" xfId="4" applyNumberFormat="1" applyFont="1" applyBorder="1" applyAlignment="1" applyProtection="1">
      <alignment horizontal="right" vertical="center" wrapText="1"/>
    </xf>
    <xf numFmtId="0" fontId="10" fillId="0" borderId="1" xfId="4" applyFont="1" applyFill="1" applyBorder="1" applyAlignment="1" applyProtection="1">
      <alignment horizontal="center" vertical="center" wrapText="1"/>
    </xf>
    <xf numFmtId="9" fontId="2" fillId="0" borderId="1" xfId="4" applyNumberFormat="1" applyFont="1" applyFill="1" applyBorder="1" applyAlignment="1" applyProtection="1">
      <alignment horizontal="center" vertical="center" wrapText="1"/>
    </xf>
    <xf numFmtId="0" fontId="10" fillId="0" borderId="14" xfId="4" applyFont="1" applyBorder="1" applyAlignment="1" applyProtection="1">
      <alignment horizontal="left" vertical="top" indent="4"/>
    </xf>
    <xf numFmtId="0" fontId="10" fillId="0" borderId="2" xfId="4" applyFont="1" applyBorder="1" applyAlignment="1" applyProtection="1">
      <alignment horizontal="center" vertical="top" wrapText="1"/>
    </xf>
    <xf numFmtId="9" fontId="2" fillId="0" borderId="2" xfId="4" applyNumberFormat="1" applyFont="1" applyBorder="1" applyAlignment="1" applyProtection="1">
      <alignment horizontal="center" vertical="center" wrapText="1"/>
    </xf>
    <xf numFmtId="0" fontId="10" fillId="0" borderId="0" xfId="4" applyFont="1" applyAlignment="1" applyProtection="1">
      <alignment horizontal="left" wrapText="1"/>
    </xf>
    <xf numFmtId="0" fontId="11" fillId="0" borderId="0" xfId="4" applyFont="1" applyAlignment="1" applyProtection="1">
      <alignment horizontal="left" vertical="top" wrapText="1" indent="2"/>
    </xf>
    <xf numFmtId="0" fontId="10" fillId="0" borderId="0" xfId="4" applyFont="1" applyAlignment="1" applyProtection="1">
      <alignment horizontal="left" vertical="top" wrapText="1"/>
    </xf>
    <xf numFmtId="0" fontId="11" fillId="0" borderId="0" xfId="4" applyFont="1" applyAlignment="1" applyProtection="1">
      <alignment wrapText="1"/>
    </xf>
    <xf numFmtId="0" fontId="4" fillId="0" borderId="0" xfId="4" applyFont="1" applyFill="1" applyAlignment="1" applyProtection="1">
      <alignment horizontal="left" vertical="top" wrapText="1"/>
    </xf>
    <xf numFmtId="0" fontId="2" fillId="0" borderId="0" xfId="4" applyFont="1" applyAlignment="1" applyProtection="1">
      <alignment horizontal="left" indent="1"/>
    </xf>
    <xf numFmtId="165" fontId="2" fillId="0" borderId="0" xfId="4" applyNumberFormat="1" applyFont="1" applyBorder="1" applyAlignment="1" applyProtection="1">
      <alignment horizontal="center" vertical="center"/>
    </xf>
    <xf numFmtId="0" fontId="10" fillId="0" borderId="0" xfId="4" applyFont="1" applyFill="1" applyBorder="1" applyAlignment="1" applyProtection="1">
      <alignment horizontal="left" vertical="top" wrapText="1" indent="1"/>
    </xf>
    <xf numFmtId="0" fontId="4" fillId="0" borderId="1" xfId="4" applyFont="1" applyFill="1" applyBorder="1" applyAlignment="1" applyProtection="1">
      <alignment horizontal="left" vertical="top"/>
    </xf>
    <xf numFmtId="0" fontId="2" fillId="0" borderId="0" xfId="4" applyFont="1" applyBorder="1" applyAlignment="1" applyProtection="1">
      <alignment horizontal="left" wrapText="1" indent="1"/>
    </xf>
    <xf numFmtId="0" fontId="2" fillId="0" borderId="0" xfId="4" applyFont="1" applyBorder="1" applyAlignment="1" applyProtection="1">
      <alignment horizontal="left" wrapText="1" indent="1"/>
    </xf>
    <xf numFmtId="0" fontId="10" fillId="0" borderId="0" xfId="4" applyFont="1" applyFill="1" applyBorder="1" applyAlignment="1" applyProtection="1">
      <alignment horizontal="left" vertical="top" wrapText="1" indent="1"/>
    </xf>
    <xf numFmtId="0" fontId="12" fillId="0" borderId="0" xfId="4" applyFont="1" applyBorder="1" applyAlignment="1" applyProtection="1">
      <alignment horizontal="center" vertical="center" wrapText="1"/>
    </xf>
    <xf numFmtId="0" fontId="12" fillId="0" borderId="0" xfId="4" applyFont="1" applyFill="1" applyAlignment="1" applyProtection="1">
      <alignment vertical="top" wrapText="1"/>
    </xf>
    <xf numFmtId="0" fontId="2" fillId="0" borderId="0" xfId="4" applyFont="1" applyBorder="1" applyAlignment="1" applyProtection="1">
      <alignment horizontal="left" vertical="top"/>
    </xf>
    <xf numFmtId="0" fontId="2" fillId="0" borderId="8" xfId="4" applyFont="1" applyBorder="1" applyAlignment="1" applyProtection="1">
      <alignment horizontal="left" vertical="top" wrapText="1"/>
    </xf>
    <xf numFmtId="0" fontId="2" fillId="0" borderId="2" xfId="4" applyFont="1" applyBorder="1" applyAlignment="1" applyProtection="1">
      <alignment horizontal="left" vertical="top" wrapText="1"/>
    </xf>
    <xf numFmtId="0" fontId="2" fillId="0" borderId="4" xfId="4" applyFont="1" applyBorder="1" applyAlignment="1" applyProtection="1">
      <alignment horizontal="left" vertical="top" wrapText="1"/>
    </xf>
    <xf numFmtId="0" fontId="2" fillId="0" borderId="11" xfId="4" applyFont="1" applyBorder="1" applyAlignment="1" applyProtection="1">
      <alignment horizontal="left" vertical="top" wrapText="1"/>
    </xf>
    <xf numFmtId="0" fontId="2" fillId="0" borderId="15" xfId="4" applyFont="1" applyBorder="1" applyAlignment="1" applyProtection="1">
      <alignment horizontal="left" vertical="top" wrapText="1"/>
    </xf>
    <xf numFmtId="0" fontId="2" fillId="0" borderId="10" xfId="4" applyFont="1" applyBorder="1" applyAlignment="1" applyProtection="1">
      <alignment horizontal="left" vertical="top" wrapText="1"/>
    </xf>
    <xf numFmtId="0" fontId="10" fillId="0" borderId="0" xfId="4" applyFont="1" applyBorder="1" applyAlignment="1" applyProtection="1">
      <alignment vertical="top" wrapText="1"/>
    </xf>
    <xf numFmtId="0" fontId="12" fillId="0" borderId="0" xfId="4" applyFont="1" applyBorder="1" applyAlignment="1" applyProtection="1">
      <alignment horizontal="center" vertical="top" wrapText="1"/>
    </xf>
    <xf numFmtId="0" fontId="12" fillId="0" borderId="0" xfId="4" applyFont="1" applyBorder="1" applyAlignment="1" applyProtection="1">
      <alignment horizontal="left" vertical="top" wrapText="1" indent="1"/>
    </xf>
    <xf numFmtId="0" fontId="11" fillId="0" borderId="0" xfId="4" applyFont="1" applyFill="1" applyBorder="1" applyAlignment="1" applyProtection="1"/>
    <xf numFmtId="0" fontId="2" fillId="0" borderId="0" xfId="4" applyFont="1" applyAlignment="1" applyProtection="1">
      <alignment vertical="top" wrapText="1"/>
    </xf>
    <xf numFmtId="0" fontId="10" fillId="0" borderId="0" xfId="4" applyFont="1" applyBorder="1" applyAlignment="1" applyProtection="1">
      <alignment wrapText="1"/>
    </xf>
    <xf numFmtId="0" fontId="12" fillId="0" borderId="0" xfId="4" applyFont="1" applyBorder="1" applyAlignment="1" applyProtection="1">
      <alignment vertical="top" wrapText="1"/>
    </xf>
    <xf numFmtId="0" fontId="2" fillId="0" borderId="0" xfId="4" applyFont="1" applyFill="1" applyBorder="1" applyAlignment="1" applyProtection="1">
      <alignment horizontal="center" vertical="center" wrapText="1"/>
    </xf>
    <xf numFmtId="0" fontId="2" fillId="0" borderId="1" xfId="4" applyFont="1" applyFill="1" applyBorder="1" applyAlignment="1" applyProtection="1">
      <alignment horizontal="center" vertical="center" wrapText="1"/>
    </xf>
    <xf numFmtId="0" fontId="4" fillId="0" borderId="0" xfId="4" applyFont="1" applyFill="1" applyAlignment="1" applyProtection="1">
      <alignment vertical="top" wrapText="1"/>
    </xf>
    <xf numFmtId="0" fontId="2" fillId="0" borderId="3" xfId="4" applyFont="1" applyFill="1" applyBorder="1" applyAlignment="1" applyProtection="1">
      <alignment horizontal="center" vertical="center" wrapText="1"/>
    </xf>
    <xf numFmtId="0" fontId="10" fillId="0" borderId="0" xfId="4" applyFont="1" applyFill="1" applyBorder="1" applyAlignment="1" applyProtection="1">
      <alignment vertical="top" wrapText="1"/>
    </xf>
    <xf numFmtId="0" fontId="10" fillId="0" borderId="0" xfId="4" applyFont="1" applyFill="1" applyBorder="1" applyAlignment="1" applyProtection="1">
      <alignment horizontal="left" vertical="top" wrapText="1"/>
    </xf>
    <xf numFmtId="0" fontId="4" fillId="0" borderId="0" xfId="4" applyFont="1" applyFill="1" applyBorder="1" applyAlignment="1" applyProtection="1">
      <alignment horizontal="center"/>
    </xf>
    <xf numFmtId="0" fontId="4" fillId="0" borderId="2" xfId="4" applyFont="1" applyFill="1" applyBorder="1" applyAlignment="1" applyProtection="1">
      <alignment horizontal="center"/>
    </xf>
    <xf numFmtId="0" fontId="10" fillId="0" borderId="0" xfId="4" applyFont="1" applyFill="1" applyBorder="1" applyAlignment="1" applyProtection="1">
      <alignment horizontal="left" vertical="top" wrapText="1"/>
    </xf>
    <xf numFmtId="0" fontId="2" fillId="0" borderId="0" xfId="4" applyFont="1" applyFill="1" applyBorder="1" applyAlignment="1" applyProtection="1">
      <alignment vertical="top" wrapText="1"/>
    </xf>
    <xf numFmtId="0" fontId="2" fillId="0" borderId="0" xfId="4" applyFont="1" applyFill="1" applyBorder="1" applyAlignment="1" applyProtection="1">
      <alignment horizontal="center" vertical="top" wrapText="1"/>
    </xf>
    <xf numFmtId="0" fontId="2" fillId="0" borderId="0" xfId="4" applyFont="1" applyFill="1" applyAlignment="1" applyProtection="1">
      <alignment horizontal="left" vertical="top"/>
    </xf>
    <xf numFmtId="0" fontId="15" fillId="0" borderId="0" xfId="4" applyFont="1" applyFill="1" applyBorder="1" applyAlignment="1" applyProtection="1">
      <alignment vertical="top" wrapText="1"/>
    </xf>
    <xf numFmtId="0" fontId="2" fillId="0" borderId="0" xfId="4" applyFont="1" applyFill="1" applyBorder="1" applyAlignment="1" applyProtection="1">
      <alignment horizontal="left" vertical="top" wrapText="1" indent="1"/>
    </xf>
    <xf numFmtId="0" fontId="2" fillId="0" borderId="0" xfId="4" applyFont="1" applyFill="1" applyBorder="1" applyAlignment="1" applyProtection="1">
      <alignment vertical="top" wrapText="1"/>
    </xf>
    <xf numFmtId="0" fontId="12" fillId="0" borderId="1" xfId="4" applyFont="1" applyBorder="1" applyAlignment="1" applyProtection="1">
      <alignment horizontal="center" vertical="center" wrapText="1"/>
    </xf>
    <xf numFmtId="0" fontId="10" fillId="0" borderId="1" xfId="4" applyFont="1" applyBorder="1" applyAlignment="1" applyProtection="1">
      <alignment wrapText="1"/>
    </xf>
    <xf numFmtId="0" fontId="10" fillId="0" borderId="1" xfId="4" applyFont="1" applyBorder="1" applyAlignment="1" applyProtection="1">
      <alignment vertical="top" wrapText="1"/>
    </xf>
    <xf numFmtId="0" fontId="10" fillId="0" borderId="1" xfId="4" applyFont="1" applyFill="1" applyBorder="1" applyAlignment="1" applyProtection="1">
      <alignment wrapText="1"/>
    </xf>
    <xf numFmtId="0" fontId="11" fillId="0" borderId="1" xfId="4" applyFont="1" applyBorder="1" applyAlignment="1" applyProtection="1">
      <alignment horizontal="center" vertical="top" wrapText="1"/>
    </xf>
    <xf numFmtId="0" fontId="4" fillId="0" borderId="1" xfId="4" applyFont="1" applyBorder="1" applyAlignment="1" applyProtection="1">
      <alignment horizontal="center" wrapText="1"/>
    </xf>
    <xf numFmtId="0" fontId="13" fillId="0" borderId="1" xfId="4" applyFont="1" applyBorder="1" applyAlignment="1" applyProtection="1">
      <alignment horizontal="center" vertical="top" wrapText="1"/>
    </xf>
    <xf numFmtId="0" fontId="2" fillId="2" borderId="12" xfId="4" applyFont="1" applyFill="1" applyBorder="1" applyAlignment="1" applyProtection="1">
      <alignment horizontal="center" vertical="top" wrapText="1"/>
    </xf>
    <xf numFmtId="0" fontId="2" fillId="0" borderId="5" xfId="4" applyFont="1" applyBorder="1" applyAlignment="1" applyProtection="1">
      <alignment wrapText="1"/>
    </xf>
    <xf numFmtId="0" fontId="2" fillId="0" borderId="9" xfId="4" applyFont="1" applyBorder="1" applyAlignment="1" applyProtection="1">
      <alignment wrapText="1"/>
    </xf>
    <xf numFmtId="0" fontId="2" fillId="0" borderId="9" xfId="4" applyFont="1" applyBorder="1" applyAlignment="1" applyProtection="1">
      <alignment horizontal="center" vertical="top" wrapText="1"/>
    </xf>
    <xf numFmtId="0" fontId="11" fillId="0" borderId="6" xfId="4" applyFont="1" applyBorder="1" applyAlignment="1" applyProtection="1">
      <alignment horizontal="center" vertical="top" wrapText="1"/>
    </xf>
    <xf numFmtId="0" fontId="2" fillId="2" borderId="3" xfId="4" applyFont="1" applyFill="1" applyBorder="1" applyAlignment="1" applyProtection="1">
      <alignment horizontal="center" vertical="top" wrapText="1"/>
    </xf>
    <xf numFmtId="0" fontId="2" fillId="0" borderId="7" xfId="4" applyFont="1" applyBorder="1" applyAlignment="1" applyProtection="1">
      <alignment wrapText="1"/>
    </xf>
    <xf numFmtId="0" fontId="2" fillId="0" borderId="20" xfId="4" applyFont="1" applyBorder="1" applyAlignment="1" applyProtection="1">
      <alignment wrapText="1"/>
    </xf>
    <xf numFmtId="0" fontId="2" fillId="0" borderId="14" xfId="4" applyFont="1" applyBorder="1" applyAlignment="1" applyProtection="1">
      <alignment wrapText="1"/>
    </xf>
    <xf numFmtId="0" fontId="13" fillId="0" borderId="0" xfId="4" applyFont="1" applyAlignment="1" applyProtection="1">
      <alignment horizontal="center" vertical="top" wrapText="1"/>
    </xf>
    <xf numFmtId="0" fontId="13" fillId="0" borderId="0" xfId="4" applyFont="1" applyBorder="1" applyAlignment="1" applyProtection="1">
      <alignment horizontal="center" vertical="center" wrapText="1"/>
    </xf>
    <xf numFmtId="0" fontId="2" fillId="0" borderId="0" xfId="4" applyFont="1" applyBorder="1" applyAlignment="1" applyProtection="1">
      <alignment horizontal="center" vertical="center" wrapText="1"/>
    </xf>
    <xf numFmtId="0" fontId="2" fillId="0" borderId="0" xfId="4" applyFont="1" applyFill="1" applyBorder="1" applyAlignment="1" applyProtection="1">
      <alignment horizontal="left" vertical="top" wrapText="1"/>
    </xf>
    <xf numFmtId="0" fontId="13" fillId="0" borderId="1" xfId="4" applyFont="1" applyBorder="1" applyAlignment="1" applyProtection="1">
      <alignment horizontal="center" vertical="center" wrapText="1"/>
    </xf>
    <xf numFmtId="0" fontId="2" fillId="0" borderId="14" xfId="4" applyFont="1" applyFill="1" applyBorder="1" applyAlignment="1" applyProtection="1">
      <alignment horizontal="left" vertical="top" wrapText="1"/>
    </xf>
    <xf numFmtId="0" fontId="2" fillId="0" borderId="0" xfId="4" applyFont="1" applyAlignment="1" applyProtection="1">
      <alignment wrapText="1"/>
    </xf>
    <xf numFmtId="0" fontId="2" fillId="0" borderId="7" xfId="4" applyFont="1" applyFill="1" applyBorder="1" applyAlignment="1" applyProtection="1"/>
    <xf numFmtId="0" fontId="2" fillId="0" borderId="20" xfId="4" applyFont="1" applyFill="1" applyBorder="1" applyAlignment="1" applyProtection="1"/>
    <xf numFmtId="0" fontId="11" fillId="0" borderId="14" xfId="4" applyFont="1" applyFill="1" applyBorder="1" applyAlignment="1" applyProtection="1"/>
    <xf numFmtId="0" fontId="2" fillId="0" borderId="1" xfId="4" applyFont="1" applyFill="1" applyBorder="1" applyAlignment="1" applyProtection="1">
      <alignment horizontal="left" vertical="center" indent="1"/>
    </xf>
    <xf numFmtId="0" fontId="9" fillId="3" borderId="5" xfId="4" applyFont="1" applyFill="1" applyBorder="1" applyAlignment="1" applyProtection="1">
      <alignment vertical="center"/>
    </xf>
    <xf numFmtId="0" fontId="9" fillId="3" borderId="9" xfId="4" applyFont="1" applyFill="1" applyBorder="1" applyAlignment="1" applyProtection="1">
      <alignment vertical="center"/>
    </xf>
    <xf numFmtId="0" fontId="9" fillId="3" borderId="6" xfId="4" applyFont="1" applyFill="1" applyBorder="1" applyAlignment="1" applyProtection="1">
      <alignment vertical="center"/>
    </xf>
    <xf numFmtId="0" fontId="10" fillId="0" borderId="1" xfId="4" applyFont="1" applyFill="1" applyBorder="1" applyProtection="1"/>
    <xf numFmtId="0" fontId="10" fillId="0" borderId="1" xfId="4" applyFont="1" applyFill="1" applyBorder="1" applyAlignment="1" applyProtection="1">
      <alignment horizontal="left" wrapText="1" indent="1"/>
    </xf>
    <xf numFmtId="0" fontId="2" fillId="2" borderId="1" xfId="4" applyFont="1" applyFill="1" applyBorder="1" applyAlignment="1" applyProtection="1">
      <alignment vertical="center"/>
    </xf>
    <xf numFmtId="0" fontId="2" fillId="0" borderId="2" xfId="4" applyFont="1" applyBorder="1" applyAlignment="1" applyProtection="1">
      <alignment vertical="top" wrapText="1"/>
    </xf>
    <xf numFmtId="0" fontId="4" fillId="0" borderId="2" xfId="4" applyFont="1" applyBorder="1" applyAlignment="1" applyProtection="1">
      <alignment vertical="top" wrapText="1"/>
    </xf>
    <xf numFmtId="0" fontId="2" fillId="0" borderId="2" xfId="4" applyFont="1" applyFill="1" applyBorder="1" applyAlignment="1" applyProtection="1">
      <alignment horizontal="center" wrapText="1"/>
    </xf>
    <xf numFmtId="0" fontId="10" fillId="0" borderId="0" xfId="4" applyFont="1" applyFill="1" applyBorder="1" applyAlignment="1" applyProtection="1">
      <alignment horizontal="left" vertical="top" wrapText="1" indent="2"/>
    </xf>
    <xf numFmtId="0" fontId="4" fillId="0" borderId="0" xfId="4" applyFont="1" applyFill="1" applyBorder="1" applyAlignment="1" applyProtection="1">
      <alignment horizontal="center" vertical="center" wrapText="1"/>
    </xf>
    <xf numFmtId="0" fontId="2" fillId="0" borderId="0" xfId="4" applyFont="1" applyFill="1" applyBorder="1" applyAlignment="1" applyProtection="1">
      <alignment horizontal="left" vertical="top" wrapText="1" indent="2"/>
    </xf>
    <xf numFmtId="0" fontId="2" fillId="0" borderId="0" xfId="4" applyFont="1" applyFill="1" applyBorder="1" applyAlignment="1" applyProtection="1">
      <alignment horizontal="left" wrapText="1" indent="1"/>
    </xf>
    <xf numFmtId="0" fontId="2" fillId="0" borderId="0" xfId="4" applyFont="1" applyFill="1" applyBorder="1" applyAlignment="1" applyProtection="1">
      <alignment horizontal="left" indent="1"/>
    </xf>
    <xf numFmtId="0" fontId="10" fillId="0" borderId="0" xfId="4" applyFont="1" applyFill="1" applyBorder="1" applyAlignment="1" applyProtection="1">
      <alignment horizontal="left" indent="1"/>
    </xf>
    <xf numFmtId="0" fontId="2" fillId="0" borderId="0" xfId="4" applyFont="1" applyAlignment="1" applyProtection="1">
      <alignment vertical="top"/>
    </xf>
    <xf numFmtId="0" fontId="4" fillId="0" borderId="0" xfId="4" applyFont="1" applyAlignment="1" applyProtection="1">
      <alignment vertical="top" wrapText="1"/>
    </xf>
    <xf numFmtId="0" fontId="2" fillId="0" borderId="0" xfId="4" applyFont="1" applyAlignment="1" applyProtection="1">
      <alignment vertical="top" wrapText="1"/>
    </xf>
    <xf numFmtId="0" fontId="7" fillId="0" borderId="0" xfId="4" applyFont="1" applyAlignment="1" applyProtection="1">
      <alignment vertical="top"/>
    </xf>
    <xf numFmtId="0" fontId="2" fillId="0" borderId="5" xfId="4" applyFont="1" applyBorder="1" applyAlignment="1" applyProtection="1">
      <alignment horizontal="center" vertical="center"/>
    </xf>
    <xf numFmtId="0" fontId="2" fillId="0" borderId="4" xfId="4" applyFont="1" applyBorder="1" applyAlignment="1" applyProtection="1">
      <alignment vertical="center"/>
    </xf>
    <xf numFmtId="0" fontId="2" fillId="0" borderId="10" xfId="4" applyFont="1" applyBorder="1" applyAlignment="1" applyProtection="1">
      <alignment vertical="center"/>
    </xf>
    <xf numFmtId="0" fontId="2" fillId="0" borderId="6" xfId="4" applyFont="1" applyBorder="1" applyAlignment="1" applyProtection="1">
      <alignment vertical="center"/>
    </xf>
    <xf numFmtId="0" fontId="2" fillId="0" borderId="6" xfId="4" applyFont="1" applyBorder="1" applyAlignment="1" applyProtection="1">
      <alignment vertical="center" wrapText="1"/>
    </xf>
    <xf numFmtId="0" fontId="2" fillId="0" borderId="7" xfId="4" applyFont="1" applyBorder="1" applyProtection="1"/>
    <xf numFmtId="0" fontId="6" fillId="5" borderId="5" xfId="4" applyFont="1" applyFill="1" applyBorder="1" applyAlignment="1" applyProtection="1">
      <alignment horizontal="center" wrapText="1"/>
    </xf>
    <xf numFmtId="0" fontId="6" fillId="5" borderId="1" xfId="4" applyFont="1" applyFill="1" applyBorder="1" applyAlignment="1" applyProtection="1">
      <alignment horizontal="center" wrapText="1"/>
    </xf>
    <xf numFmtId="0" fontId="2" fillId="5" borderId="6" xfId="4" applyFont="1" applyFill="1" applyBorder="1" applyProtection="1"/>
    <xf numFmtId="0" fontId="2" fillId="0" borderId="0" xfId="4" applyFont="1" applyBorder="1" applyAlignment="1" applyProtection="1">
      <alignment horizontal="left" vertical="top" wrapText="1" indent="1"/>
    </xf>
    <xf numFmtId="0" fontId="10" fillId="0" borderId="0" xfId="4" applyFont="1" applyBorder="1" applyAlignment="1" applyProtection="1">
      <alignment horizontal="left" vertical="top" wrapText="1" indent="1"/>
    </xf>
    <xf numFmtId="0" fontId="2" fillId="0" borderId="0" xfId="4" applyFont="1" applyBorder="1" applyAlignment="1" applyProtection="1">
      <alignment horizontal="left" vertical="center" wrapText="1" indent="1"/>
    </xf>
    <xf numFmtId="0" fontId="2" fillId="0" borderId="7" xfId="4" applyFont="1" applyBorder="1" applyAlignment="1" applyProtection="1">
      <alignment horizontal="left" vertical="center" wrapText="1" indent="1"/>
    </xf>
    <xf numFmtId="0" fontId="10" fillId="0" borderId="0" xfId="4" applyFont="1" applyBorder="1" applyAlignment="1" applyProtection="1">
      <alignment horizontal="left" vertical="center" wrapText="1" indent="1"/>
    </xf>
    <xf numFmtId="0" fontId="10" fillId="0" borderId="7" xfId="4" applyFont="1" applyBorder="1" applyAlignment="1" applyProtection="1">
      <alignment horizontal="left" vertical="center" wrapText="1" indent="1"/>
    </xf>
    <xf numFmtId="0" fontId="2" fillId="0" borderId="0" xfId="4" applyFont="1" applyAlignment="1" applyProtection="1">
      <alignment horizontal="left" vertical="center" wrapText="1" indent="1"/>
    </xf>
    <xf numFmtId="0" fontId="7" fillId="0" borderId="0" xfId="4" applyFont="1" applyAlignment="1" applyProtection="1">
      <alignment horizontal="left" vertical="top"/>
    </xf>
    <xf numFmtId="0" fontId="12" fillId="0" borderId="14" xfId="4" applyFont="1" applyFill="1" applyBorder="1" applyAlignment="1" applyProtection="1">
      <alignment horizontal="left" indent="1"/>
    </xf>
    <xf numFmtId="0" fontId="12" fillId="0" borderId="0" xfId="4" applyFont="1" applyFill="1" applyBorder="1" applyAlignment="1" applyProtection="1">
      <alignment horizontal="left" indent="1"/>
    </xf>
    <xf numFmtId="0" fontId="2" fillId="0" borderId="15" xfId="4" applyFont="1" applyBorder="1" applyAlignment="1" applyProtection="1">
      <alignment horizontal="center" vertical="center"/>
    </xf>
    <xf numFmtId="0" fontId="2" fillId="0" borderId="1" xfId="4" applyFont="1" applyFill="1" applyBorder="1" applyAlignment="1" applyProtection="1"/>
    <xf numFmtId="0" fontId="2" fillId="0" borderId="5" xfId="4" applyFont="1" applyFill="1" applyBorder="1" applyAlignment="1" applyProtection="1"/>
    <xf numFmtId="0" fontId="2" fillId="0" borderId="9" xfId="4" applyFont="1" applyFill="1" applyBorder="1" applyAlignment="1" applyProtection="1"/>
    <xf numFmtId="0" fontId="4" fillId="5" borderId="1" xfId="4" applyFont="1" applyFill="1" applyBorder="1" applyAlignment="1" applyProtection="1">
      <alignment horizontal="center"/>
    </xf>
    <xf numFmtId="0" fontId="2" fillId="0" borderId="2" xfId="4" applyFont="1" applyBorder="1" applyProtection="1"/>
    <xf numFmtId="0" fontId="2" fillId="0" borderId="2" xfId="4" applyFont="1" applyBorder="1" applyAlignment="1" applyProtection="1">
      <alignment horizontal="left" indent="2"/>
    </xf>
    <xf numFmtId="0" fontId="2" fillId="0" borderId="0" xfId="4" applyFont="1" applyBorder="1" applyAlignment="1" applyProtection="1">
      <alignment horizontal="left"/>
    </xf>
    <xf numFmtId="0" fontId="15" fillId="0" borderId="0" xfId="4" applyFont="1" applyBorder="1" applyAlignment="1" applyProtection="1">
      <alignment horizontal="left"/>
    </xf>
    <xf numFmtId="0" fontId="15" fillId="0" borderId="0" xfId="4" applyFont="1" applyBorder="1" applyAlignment="1" applyProtection="1">
      <alignment horizontal="left"/>
    </xf>
    <xf numFmtId="0" fontId="2" fillId="0" borderId="0" xfId="4" applyFont="1" applyBorder="1" applyAlignment="1" applyProtection="1">
      <alignment horizontal="left" vertical="center" wrapText="1"/>
    </xf>
    <xf numFmtId="0" fontId="2" fillId="0" borderId="5" xfId="4" applyFont="1" applyBorder="1" applyAlignment="1" applyProtection="1"/>
    <xf numFmtId="0" fontId="2" fillId="0" borderId="9" xfId="4" applyFont="1" applyBorder="1" applyAlignment="1" applyProtection="1"/>
    <xf numFmtId="0" fontId="10" fillId="0" borderId="6" xfId="4" applyFont="1" applyBorder="1" applyAlignment="1" applyProtection="1"/>
    <xf numFmtId="0" fontId="2" fillId="0" borderId="6" xfId="4" applyFont="1" applyBorder="1" applyAlignment="1" applyProtection="1"/>
    <xf numFmtId="0" fontId="8" fillId="0" borderId="0" xfId="4" applyFont="1" applyBorder="1" applyAlignment="1" applyProtection="1">
      <alignment horizontal="center" wrapText="1"/>
    </xf>
    <xf numFmtId="0" fontId="2" fillId="0" borderId="0" xfId="4" applyFont="1" applyAlignment="1" applyProtection="1">
      <alignment horizontal="right" vertical="top"/>
    </xf>
    <xf numFmtId="0" fontId="27" fillId="0" borderId="0" xfId="4" applyFont="1" applyAlignment="1" applyProtection="1">
      <alignment horizontal="right" vertical="top"/>
    </xf>
    <xf numFmtId="0" fontId="2" fillId="0" borderId="0" xfId="4" applyFont="1" applyAlignment="1" applyProtection="1">
      <alignment wrapText="1"/>
    </xf>
    <xf numFmtId="0" fontId="2" fillId="0" borderId="0" xfId="4" applyFont="1" applyAlignment="1" applyProtection="1">
      <alignment horizontal="left" vertical="top"/>
    </xf>
    <xf numFmtId="0" fontId="4" fillId="0" borderId="0" xfId="4" applyFont="1" applyAlignment="1" applyProtection="1">
      <alignment horizontal="left" vertical="top"/>
    </xf>
    <xf numFmtId="0" fontId="2" fillId="0" borderId="0" xfId="4" applyFont="1" applyAlignment="1" applyProtection="1">
      <alignment horizontal="center" vertical="center"/>
    </xf>
    <xf numFmtId="0" fontId="2" fillId="0" borderId="0" xfId="4" applyFont="1" applyBorder="1" applyAlignment="1" applyProtection="1">
      <alignment horizontal="left" vertical="top"/>
    </xf>
    <xf numFmtId="0" fontId="2" fillId="0" borderId="0" xfId="4" applyFont="1" applyBorder="1" applyAlignment="1" applyProtection="1">
      <alignment vertical="top"/>
    </xf>
    <xf numFmtId="0" fontId="2" fillId="0" borderId="2" xfId="4" applyFont="1" applyBorder="1" applyAlignment="1" applyProtection="1">
      <alignment horizontal="center"/>
    </xf>
    <xf numFmtId="0" fontId="56" fillId="0" borderId="2" xfId="9" applyBorder="1" applyAlignment="1" applyProtection="1">
      <alignment horizontal="center"/>
    </xf>
    <xf numFmtId="0" fontId="2" fillId="0" borderId="1" xfId="4" applyFont="1" applyBorder="1" applyAlignment="1" applyProtection="1">
      <alignment horizontal="center" vertical="center" wrapText="1"/>
    </xf>
    <xf numFmtId="0" fontId="2" fillId="0" borderId="1" xfId="4" applyFont="1" applyBorder="1" applyAlignment="1" applyProtection="1">
      <alignment horizontal="center" vertical="center"/>
    </xf>
    <xf numFmtId="0" fontId="2" fillId="0" borderId="3" xfId="4" applyFont="1" applyBorder="1" applyAlignment="1" applyProtection="1">
      <alignment wrapText="1"/>
    </xf>
    <xf numFmtId="0" fontId="2" fillId="0" borderId="11" xfId="4" applyFont="1" applyBorder="1" applyAlignment="1" applyProtection="1">
      <alignment wrapText="1"/>
    </xf>
    <xf numFmtId="0" fontId="2" fillId="0" borderId="12" xfId="4" applyFont="1" applyBorder="1" applyAlignment="1" applyProtection="1">
      <alignment wrapText="1"/>
    </xf>
    <xf numFmtId="0" fontId="15" fillId="0" borderId="8" xfId="4" applyFont="1" applyBorder="1" applyAlignment="1" applyProtection="1">
      <alignment wrapText="1"/>
    </xf>
    <xf numFmtId="0" fontId="2" fillId="0" borderId="2" xfId="4" applyFont="1" applyBorder="1" applyAlignment="1" applyProtection="1">
      <alignment horizontal="center" vertical="top" wrapText="1"/>
    </xf>
    <xf numFmtId="0" fontId="15" fillId="0" borderId="0" xfId="4" applyFont="1" applyBorder="1" applyAlignment="1" applyProtection="1">
      <alignment wrapText="1"/>
    </xf>
    <xf numFmtId="0" fontId="15" fillId="0" borderId="3" xfId="4" applyFont="1" applyBorder="1" applyAlignment="1" applyProtection="1">
      <alignment wrapText="1"/>
    </xf>
    <xf numFmtId="0" fontId="15" fillId="0" borderId="11" xfId="4" applyFont="1" applyBorder="1" applyAlignment="1" applyProtection="1">
      <alignment wrapText="1"/>
    </xf>
    <xf numFmtId="0" fontId="15" fillId="0" borderId="1" xfId="4" applyFont="1" applyBorder="1" applyAlignment="1" applyProtection="1">
      <alignment wrapText="1"/>
    </xf>
    <xf numFmtId="0" fontId="15" fillId="0" borderId="5" xfId="4" applyFont="1" applyBorder="1" applyAlignment="1" applyProtection="1">
      <alignment wrapText="1"/>
    </xf>
    <xf numFmtId="0" fontId="15" fillId="0" borderId="12" xfId="4" applyFont="1" applyBorder="1" applyAlignment="1" applyProtection="1">
      <alignment wrapText="1"/>
    </xf>
    <xf numFmtId="0" fontId="24" fillId="0" borderId="8" xfId="4" applyFont="1" applyBorder="1" applyAlignment="1" applyProtection="1">
      <alignment vertical="center" wrapText="1"/>
    </xf>
    <xf numFmtId="0" fontId="2" fillId="0" borderId="2" xfId="4" applyFont="1" applyFill="1" applyBorder="1" applyAlignment="1" applyProtection="1">
      <alignment horizontal="center" vertical="top" wrapText="1"/>
    </xf>
    <xf numFmtId="0" fontId="2" fillId="0" borderId="12" xfId="4" applyFont="1" applyBorder="1" applyAlignment="1" applyProtection="1">
      <alignment horizontal="center" vertical="center" wrapText="1"/>
    </xf>
    <xf numFmtId="0" fontId="2" fillId="0" borderId="12" xfId="4" applyFont="1" applyBorder="1" applyAlignment="1" applyProtection="1">
      <alignment horizontal="center" vertical="center"/>
    </xf>
    <xf numFmtId="0" fontId="2" fillId="0" borderId="20" xfId="4" applyFont="1" applyBorder="1" applyAlignment="1" applyProtection="1">
      <alignment horizontal="center" vertical="center" wrapText="1"/>
    </xf>
    <xf numFmtId="0" fontId="2" fillId="0" borderId="20" xfId="4" applyFont="1" applyBorder="1" applyAlignment="1" applyProtection="1">
      <alignment horizontal="center" vertical="center"/>
    </xf>
    <xf numFmtId="0" fontId="2" fillId="0" borderId="3" xfId="4" applyFont="1" applyBorder="1" applyAlignment="1" applyProtection="1">
      <alignment horizontal="center" vertical="center" wrapText="1"/>
    </xf>
    <xf numFmtId="0" fontId="2" fillId="0" borderId="3" xfId="4" applyFont="1" applyBorder="1" applyAlignment="1" applyProtection="1">
      <alignment horizontal="center" vertical="center"/>
    </xf>
    <xf numFmtId="0" fontId="23" fillId="0" borderId="14" xfId="4" applyFont="1" applyBorder="1" applyAlignment="1" applyProtection="1">
      <alignment wrapText="1"/>
    </xf>
    <xf numFmtId="0" fontId="2" fillId="0" borderId="14" xfId="4" applyFont="1" applyFill="1" applyBorder="1" applyAlignment="1" applyProtection="1">
      <alignment horizontal="left" indent="2"/>
    </xf>
    <xf numFmtId="0" fontId="2" fillId="0" borderId="0" xfId="4" applyFont="1" applyFill="1" applyBorder="1" applyAlignment="1" applyProtection="1">
      <alignment horizontal="left" indent="2"/>
    </xf>
    <xf numFmtId="0" fontId="4" fillId="0" borderId="0" xfId="4" applyFont="1" applyAlignment="1" applyProtection="1">
      <alignment vertical="top" wrapText="1"/>
    </xf>
    <xf numFmtId="2" fontId="2" fillId="0" borderId="2" xfId="4" applyNumberFormat="1" applyFont="1" applyBorder="1" applyAlignment="1" applyProtection="1">
      <alignment horizontal="center" wrapText="1"/>
    </xf>
    <xf numFmtId="0" fontId="2" fillId="0" borderId="7" xfId="4" applyFont="1" applyBorder="1" applyAlignment="1" applyProtection="1">
      <alignment horizontal="left" vertical="top" wrapText="1"/>
    </xf>
    <xf numFmtId="0" fontId="7" fillId="0" borderId="0" xfId="4" applyFont="1" applyAlignment="1" applyProtection="1">
      <alignment horizontal="left" vertical="top"/>
    </xf>
    <xf numFmtId="167" fontId="2" fillId="0" borderId="0" xfId="4" applyNumberFormat="1" applyFont="1" applyBorder="1" applyAlignment="1" applyProtection="1">
      <alignment horizontal="right"/>
    </xf>
    <xf numFmtId="49" fontId="2" fillId="0" borderId="1" xfId="4" applyNumberFormat="1" applyFont="1" applyBorder="1" applyAlignment="1" applyProtection="1">
      <alignment horizontal="center" vertical="center"/>
    </xf>
    <xf numFmtId="0" fontId="19" fillId="5" borderId="1" xfId="4" applyFont="1" applyFill="1" applyBorder="1" applyAlignment="1" applyProtection="1">
      <alignment horizontal="center" vertical="center" wrapText="1"/>
    </xf>
    <xf numFmtId="0" fontId="2" fillId="5" borderId="1" xfId="4" applyFont="1" applyFill="1" applyBorder="1" applyProtection="1"/>
    <xf numFmtId="0" fontId="2" fillId="0" borderId="2" xfId="4" applyFont="1" applyBorder="1" applyAlignment="1" applyProtection="1">
      <alignment horizontal="center" wrapText="1"/>
    </xf>
    <xf numFmtId="0" fontId="46" fillId="5" borderId="1" xfId="4" applyFont="1" applyFill="1" applyBorder="1" applyAlignment="1" applyProtection="1">
      <alignment horizontal="center" vertical="center" wrapText="1"/>
    </xf>
    <xf numFmtId="0" fontId="4" fillId="5" borderId="1" xfId="4" applyFont="1" applyFill="1" applyBorder="1" applyProtection="1"/>
    <xf numFmtId="0" fontId="2" fillId="0" borderId="2" xfId="4" applyFont="1" applyBorder="1" applyAlignment="1" applyProtection="1"/>
    <xf numFmtId="0" fontId="2" fillId="0" borderId="2" xfId="4" applyFont="1" applyBorder="1" applyAlignment="1" applyProtection="1">
      <alignment horizontal="left" vertical="top"/>
    </xf>
    <xf numFmtId="49" fontId="25" fillId="0" borderId="0" xfId="4" applyNumberFormat="1" applyFont="1" applyBorder="1" applyAlignment="1" applyProtection="1">
      <alignment horizontal="center" vertical="center"/>
    </xf>
    <xf numFmtId="0" fontId="2" fillId="0" borderId="0" xfId="4" applyFont="1" applyBorder="1" applyAlignment="1" applyProtection="1">
      <alignment horizontal="left" vertical="center" indent="1"/>
    </xf>
    <xf numFmtId="37" fontId="4" fillId="0" borderId="1" xfId="7" applyNumberFormat="1" applyFont="1" applyFill="1" applyBorder="1" applyAlignment="1" applyProtection="1">
      <alignment horizontal="center" vertical="center"/>
    </xf>
    <xf numFmtId="0" fontId="4" fillId="0" borderId="1" xfId="4" applyFont="1" applyBorder="1" applyAlignment="1" applyProtection="1">
      <alignment vertical="center"/>
    </xf>
    <xf numFmtId="37" fontId="2" fillId="0" borderId="1" xfId="7" applyNumberFormat="1" applyFont="1" applyFill="1" applyBorder="1" applyAlignment="1" applyProtection="1">
      <alignment horizontal="center" vertical="center"/>
    </xf>
    <xf numFmtId="0" fontId="2" fillId="0" borderId="1" xfId="4" applyFont="1" applyBorder="1" applyAlignment="1" applyProtection="1">
      <alignment vertical="center"/>
    </xf>
    <xf numFmtId="0" fontId="4" fillId="0" borderId="0" xfId="4" applyFont="1" applyBorder="1" applyAlignment="1" applyProtection="1">
      <alignment horizontal="center" vertical="center"/>
    </xf>
    <xf numFmtId="0" fontId="4" fillId="5" borderId="1" xfId="4" applyFont="1" applyFill="1" applyBorder="1" applyAlignment="1" applyProtection="1">
      <alignment vertical="center"/>
    </xf>
    <xf numFmtId="0" fontId="7" fillId="0" borderId="0" xfId="4" applyFont="1" applyFill="1" applyAlignment="1" applyProtection="1">
      <alignment vertical="top" wrapText="1"/>
    </xf>
    <xf numFmtId="0" fontId="15" fillId="0" borderId="2" xfId="4" applyFont="1" applyBorder="1" applyAlignment="1" applyProtection="1">
      <alignment horizontal="left" wrapText="1"/>
    </xf>
    <xf numFmtId="49" fontId="2" fillId="0" borderId="0" xfId="4" applyNumberFormat="1" applyFont="1" applyBorder="1" applyAlignment="1" applyProtection="1">
      <alignment horizontal="center"/>
    </xf>
    <xf numFmtId="0" fontId="4" fillId="0" borderId="0" xfId="4" applyFont="1" applyAlignment="1" applyProtection="1">
      <alignment horizontal="left" vertical="top" wrapText="1"/>
    </xf>
    <xf numFmtId="0" fontId="3" fillId="0" borderId="0" xfId="4" applyFont="1" applyFill="1" applyAlignment="1" applyProtection="1">
      <alignment horizontal="center" vertical="center"/>
    </xf>
    <xf numFmtId="0" fontId="2" fillId="0" borderId="0" xfId="10" applyFont="1" applyProtection="1"/>
    <xf numFmtId="0" fontId="2" fillId="0" borderId="0" xfId="10" applyFont="1" applyAlignment="1" applyProtection="1">
      <alignment horizontal="left" vertical="top"/>
    </xf>
    <xf numFmtId="0" fontId="2" fillId="0" borderId="0" xfId="10" applyFont="1" applyBorder="1" applyAlignment="1" applyProtection="1">
      <alignment horizontal="left" vertical="top"/>
    </xf>
    <xf numFmtId="0" fontId="4" fillId="0" borderId="0" xfId="10" applyFont="1" applyAlignment="1" applyProtection="1">
      <alignment horizontal="left" vertical="top"/>
    </xf>
    <xf numFmtId="0" fontId="22" fillId="0" borderId="0" xfId="10" applyFont="1" applyProtection="1"/>
    <xf numFmtId="0" fontId="2" fillId="0" borderId="0" xfId="10" applyFont="1" applyBorder="1" applyAlignment="1" applyProtection="1">
      <alignment horizontal="center"/>
    </xf>
    <xf numFmtId="49" fontId="2" fillId="0" borderId="0" xfId="10" applyNumberFormat="1" applyFont="1" applyBorder="1" applyAlignment="1" applyProtection="1">
      <alignment horizontal="center" vertical="center"/>
    </xf>
    <xf numFmtId="0" fontId="2" fillId="0" borderId="0" xfId="10" applyFont="1" applyBorder="1" applyAlignment="1" applyProtection="1">
      <alignment horizontal="left" vertical="top" wrapText="1"/>
    </xf>
    <xf numFmtId="0" fontId="2" fillId="0" borderId="0" xfId="10" applyFont="1" applyBorder="1" applyAlignment="1" applyProtection="1">
      <alignment horizontal="left" indent="1"/>
    </xf>
    <xf numFmtId="49" fontId="2" fillId="0" borderId="0" xfId="10" applyNumberFormat="1" applyFont="1" applyBorder="1" applyAlignment="1" applyProtection="1">
      <alignment horizontal="left" vertical="center" indent="1"/>
    </xf>
    <xf numFmtId="0" fontId="2" fillId="0" borderId="0" xfId="10" applyFont="1" applyBorder="1" applyAlignment="1" applyProtection="1">
      <alignment horizontal="left" vertical="top" wrapText="1" indent="1"/>
    </xf>
    <xf numFmtId="0" fontId="2" fillId="0" borderId="1" xfId="10" applyFont="1" applyBorder="1" applyAlignment="1" applyProtection="1">
      <alignment horizontal="center" vertical="center"/>
    </xf>
    <xf numFmtId="0" fontId="2" fillId="0" borderId="0" xfId="10" applyFont="1" applyAlignment="1" applyProtection="1">
      <alignment horizontal="left" indent="1"/>
    </xf>
    <xf numFmtId="0" fontId="2" fillId="0" borderId="0" xfId="10" applyFont="1" applyFill="1" applyBorder="1" applyAlignment="1" applyProtection="1">
      <alignment horizontal="left" vertical="top" wrapText="1" indent="1"/>
    </xf>
    <xf numFmtId="0" fontId="2" fillId="0" borderId="0" xfId="10" applyFont="1" applyBorder="1" applyAlignment="1" applyProtection="1">
      <alignment horizontal="left" vertical="top" wrapText="1" indent="1"/>
    </xf>
    <xf numFmtId="0" fontId="2" fillId="0" borderId="7" xfId="10" applyFont="1" applyBorder="1" applyAlignment="1" applyProtection="1">
      <alignment horizontal="left" vertical="top" wrapText="1" indent="1"/>
    </xf>
    <xf numFmtId="49" fontId="2" fillId="0" borderId="1" xfId="10" applyNumberFormat="1" applyFont="1" applyBorder="1" applyAlignment="1">
      <alignment horizontal="center" vertical="center"/>
    </xf>
    <xf numFmtId="49" fontId="2" fillId="0" borderId="1" xfId="10" applyNumberFormat="1" applyFont="1" applyFill="1" applyBorder="1" applyAlignment="1">
      <alignment horizontal="center" vertical="center"/>
    </xf>
    <xf numFmtId="0" fontId="2" fillId="0" borderId="0" xfId="10" applyFont="1" applyAlignment="1" applyProtection="1">
      <alignment horizontal="left" vertical="top" wrapText="1"/>
    </xf>
    <xf numFmtId="0" fontId="4" fillId="0" borderId="0" xfId="10" applyFont="1" applyAlignment="1" applyProtection="1">
      <alignment horizontal="left" vertical="top" wrapText="1"/>
    </xf>
    <xf numFmtId="0" fontId="2" fillId="0" borderId="0" xfId="10" applyFont="1" applyAlignment="1" applyProtection="1">
      <alignment horizontal="left" vertical="top" wrapText="1"/>
    </xf>
    <xf numFmtId="0" fontId="4" fillId="0" borderId="0" xfId="10" applyFont="1" applyAlignment="1" applyProtection="1">
      <alignment horizontal="left" vertical="top" wrapText="1"/>
    </xf>
    <xf numFmtId="0" fontId="2" fillId="0" borderId="5" xfId="10" applyFont="1" applyBorder="1" applyAlignment="1" applyProtection="1">
      <alignment horizontal="center" vertical="center" wrapText="1"/>
    </xf>
    <xf numFmtId="0" fontId="2" fillId="0" borderId="6" xfId="10" applyFont="1" applyBorder="1" applyAlignment="1" applyProtection="1">
      <alignment horizontal="center" vertical="center" wrapText="1"/>
    </xf>
    <xf numFmtId="49" fontId="2" fillId="0" borderId="1" xfId="10" applyNumberFormat="1" applyFont="1" applyBorder="1" applyAlignment="1" applyProtection="1">
      <alignment horizontal="center" vertical="center"/>
    </xf>
    <xf numFmtId="49" fontId="2" fillId="0" borderId="5" xfId="10" applyNumberFormat="1" applyFont="1" applyBorder="1" applyAlignment="1" applyProtection="1">
      <alignment horizontal="center" vertical="center"/>
    </xf>
    <xf numFmtId="49" fontId="2" fillId="0" borderId="6" xfId="10" applyNumberFormat="1" applyFont="1" applyBorder="1" applyAlignment="1" applyProtection="1">
      <alignment horizontal="center" vertical="center"/>
    </xf>
    <xf numFmtId="0" fontId="10" fillId="0" borderId="1" xfId="10" applyFont="1" applyBorder="1" applyProtection="1"/>
    <xf numFmtId="0" fontId="2" fillId="0" borderId="0" xfId="10" applyFont="1" applyAlignment="1" applyProtection="1">
      <alignment horizontal="center" vertical="center" wrapText="1"/>
    </xf>
    <xf numFmtId="0" fontId="2" fillId="0" borderId="0" xfId="10" applyFont="1" applyBorder="1" applyAlignment="1" applyProtection="1">
      <alignment horizontal="center" vertical="center" wrapText="1"/>
    </xf>
    <xf numFmtId="0" fontId="4" fillId="5" borderId="5" xfId="10" applyFont="1" applyFill="1" applyBorder="1" applyAlignment="1" applyProtection="1">
      <alignment horizontal="center" vertical="center" wrapText="1"/>
    </xf>
    <xf numFmtId="0" fontId="4" fillId="5" borderId="6" xfId="10" applyFont="1" applyFill="1" applyBorder="1" applyAlignment="1" applyProtection="1">
      <alignment horizontal="center" vertical="center" wrapText="1"/>
    </xf>
    <xf numFmtId="0" fontId="11" fillId="5" borderId="1" xfId="10" applyFont="1" applyFill="1" applyBorder="1" applyAlignment="1" applyProtection="1">
      <alignment horizontal="center" vertical="center" wrapText="1"/>
    </xf>
    <xf numFmtId="0" fontId="4" fillId="5" borderId="1" xfId="10" applyFont="1" applyFill="1" applyBorder="1" applyAlignment="1" applyProtection="1">
      <alignment horizontal="center" vertical="center" wrapText="1"/>
    </xf>
    <xf numFmtId="0" fontId="4" fillId="5" borderId="1" xfId="10" applyFont="1" applyFill="1" applyBorder="1" applyAlignment="1" applyProtection="1">
      <alignment horizontal="center" vertical="center" wrapText="1"/>
    </xf>
    <xf numFmtId="0" fontId="2" fillId="0" borderId="0" xfId="10" applyFont="1" applyBorder="1" applyAlignment="1" applyProtection="1">
      <alignment wrapText="1"/>
    </xf>
    <xf numFmtId="0" fontId="2" fillId="0" borderId="2" xfId="10" applyFont="1" applyBorder="1" applyAlignment="1" applyProtection="1">
      <alignment wrapText="1"/>
    </xf>
    <xf numFmtId="0" fontId="2" fillId="0" borderId="2" xfId="10" applyFont="1" applyBorder="1" applyAlignment="1" applyProtection="1">
      <alignment horizontal="left" vertical="top" wrapText="1"/>
    </xf>
    <xf numFmtId="0" fontId="4" fillId="0" borderId="2" xfId="10" applyFont="1" applyBorder="1" applyAlignment="1" applyProtection="1">
      <alignment horizontal="left" vertical="top" wrapText="1"/>
    </xf>
    <xf numFmtId="0" fontId="10" fillId="0" borderId="0" xfId="10" applyFont="1" applyFill="1" applyBorder="1" applyAlignment="1" applyProtection="1">
      <alignment horizontal="left" wrapText="1" indent="1"/>
    </xf>
    <xf numFmtId="0" fontId="10" fillId="0" borderId="7" xfId="10" applyFont="1" applyFill="1" applyBorder="1" applyAlignment="1" applyProtection="1">
      <alignment horizontal="left" wrapText="1" indent="1"/>
    </xf>
    <xf numFmtId="0" fontId="2" fillId="0" borderId="0" xfId="10" applyFont="1" applyAlignment="1" applyProtection="1">
      <alignment wrapText="1"/>
    </xf>
    <xf numFmtId="0" fontId="10" fillId="0" borderId="0" xfId="10" applyFont="1" applyFill="1" applyBorder="1" applyAlignment="1" applyProtection="1">
      <alignment horizontal="left" indent="1"/>
    </xf>
    <xf numFmtId="0" fontId="2" fillId="0" borderId="0" xfId="10" applyFont="1" applyAlignment="1" applyProtection="1">
      <alignment wrapText="1"/>
    </xf>
    <xf numFmtId="1" fontId="2" fillId="0" borderId="1" xfId="10" applyNumberFormat="1" applyFont="1" applyBorder="1" applyAlignment="1" applyProtection="1">
      <alignment horizontal="center" vertical="center"/>
    </xf>
    <xf numFmtId="0" fontId="2" fillId="0" borderId="1" xfId="10" applyFont="1" applyBorder="1" applyAlignment="1" applyProtection="1"/>
    <xf numFmtId="0" fontId="2" fillId="0" borderId="1" xfId="10" applyFont="1" applyBorder="1" applyAlignment="1" applyProtection="1">
      <alignment horizontal="left" vertical="top" wrapText="1"/>
    </xf>
    <xf numFmtId="9" fontId="2" fillId="0" borderId="1" xfId="11" applyFont="1" applyBorder="1" applyAlignment="1" applyProtection="1">
      <alignment horizontal="center" vertical="center"/>
    </xf>
    <xf numFmtId="9" fontId="2" fillId="0" borderId="1" xfId="10" applyNumberFormat="1" applyFont="1" applyBorder="1" applyAlignment="1" applyProtection="1">
      <alignment horizontal="center" vertical="center"/>
    </xf>
    <xf numFmtId="9" fontId="2" fillId="0" borderId="1" xfId="10" applyNumberFormat="1" applyFont="1" applyBorder="1" applyAlignment="1" applyProtection="1">
      <alignment horizontal="center" vertical="center" wrapText="1"/>
    </xf>
    <xf numFmtId="0" fontId="2" fillId="0" borderId="1" xfId="10" applyFont="1" applyFill="1" applyBorder="1" applyAlignment="1" applyProtection="1"/>
    <xf numFmtId="0" fontId="2" fillId="0" borderId="1" xfId="10" applyFont="1" applyFill="1" applyBorder="1" applyAlignment="1" applyProtection="1">
      <alignment horizontal="left" vertical="top" wrapText="1"/>
    </xf>
    <xf numFmtId="9" fontId="11" fillId="5" borderId="1" xfId="10" applyNumberFormat="1" applyFont="1" applyFill="1" applyBorder="1" applyAlignment="1" applyProtection="1">
      <alignment horizontal="center" vertical="center" wrapText="1"/>
    </xf>
    <xf numFmtId="9" fontId="4" fillId="5" borderId="1" xfId="10" applyNumberFormat="1" applyFont="1" applyFill="1" applyBorder="1" applyAlignment="1" applyProtection="1">
      <alignment horizontal="center" vertical="center" wrapText="1"/>
    </xf>
    <xf numFmtId="0" fontId="2" fillId="5" borderId="1" xfId="10" applyFont="1" applyFill="1" applyBorder="1" applyAlignment="1" applyProtection="1"/>
    <xf numFmtId="0" fontId="4" fillId="0" borderId="2" xfId="10" applyFont="1" applyFill="1" applyBorder="1" applyAlignment="1" applyProtection="1">
      <alignment wrapText="1"/>
    </xf>
    <xf numFmtId="0" fontId="4" fillId="0" borderId="2" xfId="10" applyFont="1" applyFill="1" applyBorder="1" applyAlignment="1" applyProtection="1">
      <alignment horizontal="left" vertical="top" wrapText="1"/>
    </xf>
    <xf numFmtId="0" fontId="4" fillId="0" borderId="0" xfId="10" applyFont="1" applyBorder="1" applyAlignment="1" applyProtection="1">
      <alignment horizontal="left" vertical="top"/>
    </xf>
    <xf numFmtId="0" fontId="2" fillId="0" borderId="0" xfId="10" applyFont="1" applyAlignment="1" applyProtection="1"/>
    <xf numFmtId="0" fontId="3" fillId="2" borderId="0" xfId="10" applyFont="1" applyFill="1" applyAlignment="1" applyProtection="1">
      <alignment horizontal="center" vertical="center"/>
    </xf>
    <xf numFmtId="166" fontId="2" fillId="0" borderId="1" xfId="4" applyNumberFormat="1" applyFont="1" applyBorder="1" applyAlignment="1" applyProtection="1">
      <alignment horizontal="center" vertical="center" wrapText="1"/>
    </xf>
    <xf numFmtId="0" fontId="10" fillId="0" borderId="1" xfId="4" applyFont="1" applyBorder="1" applyAlignment="1" applyProtection="1">
      <alignment horizontal="left" vertical="top" wrapText="1"/>
    </xf>
    <xf numFmtId="0" fontId="10" fillId="0" borderId="1" xfId="4" applyFont="1" applyBorder="1" applyAlignment="1" applyProtection="1">
      <alignment horizontal="left" vertical="top" wrapText="1" indent="2"/>
    </xf>
    <xf numFmtId="0" fontId="2" fillId="0" borderId="2" xfId="4" applyFont="1" applyFill="1" applyBorder="1" applyAlignment="1" applyProtection="1">
      <alignment horizontal="left" vertical="top" wrapText="1"/>
    </xf>
    <xf numFmtId="168" fontId="2" fillId="0" borderId="1" xfId="4" applyNumberFormat="1" applyFont="1" applyBorder="1" applyAlignment="1" applyProtection="1">
      <alignment horizontal="center" vertical="center"/>
    </xf>
    <xf numFmtId="168" fontId="2" fillId="2" borderId="1" xfId="4" applyNumberFormat="1" applyFont="1" applyFill="1" applyBorder="1" applyAlignment="1" applyProtection="1">
      <alignment horizontal="right"/>
    </xf>
    <xf numFmtId="10" fontId="2" fillId="0" borderId="9" xfId="4" applyNumberFormat="1" applyFont="1" applyBorder="1" applyAlignment="1" applyProtection="1">
      <alignment horizontal="center"/>
    </xf>
    <xf numFmtId="49" fontId="2" fillId="0" borderId="5" xfId="4" applyNumberFormat="1" applyFont="1" applyBorder="1" applyAlignment="1" applyProtection="1">
      <alignment horizontal="center" vertical="center"/>
    </xf>
    <xf numFmtId="0" fontId="2" fillId="3" borderId="20" xfId="4" applyFont="1" applyFill="1" applyBorder="1" applyAlignment="1" applyProtection="1">
      <alignment horizontal="left" vertical="top" wrapText="1"/>
    </xf>
    <xf numFmtId="0" fontId="10" fillId="3" borderId="14" xfId="4" applyFont="1" applyFill="1" applyBorder="1" applyAlignment="1" applyProtection="1">
      <alignment horizontal="left" vertical="top" wrapText="1"/>
    </xf>
    <xf numFmtId="1" fontId="2" fillId="0" borderId="1" xfId="4" applyNumberFormat="1" applyFont="1" applyBorder="1" applyAlignment="1" applyProtection="1">
      <alignment horizontal="center" vertical="center"/>
    </xf>
    <xf numFmtId="0" fontId="2" fillId="0" borderId="0" xfId="4" applyFont="1" applyBorder="1" applyAlignment="1" applyProtection="1">
      <alignment horizontal="left" vertical="top" wrapText="1" indent="3"/>
    </xf>
    <xf numFmtId="168" fontId="2" fillId="0" borderId="0" xfId="4" applyNumberFormat="1" applyFont="1" applyBorder="1" applyAlignment="1" applyProtection="1">
      <alignment horizontal="right"/>
    </xf>
    <xf numFmtId="166" fontId="2" fillId="0" borderId="1" xfId="12" applyNumberFormat="1" applyFont="1" applyBorder="1" applyAlignment="1" applyProtection="1">
      <alignment horizontal="center" vertical="center"/>
    </xf>
    <xf numFmtId="0" fontId="2" fillId="0" borderId="1" xfId="4" applyFont="1" applyBorder="1" applyAlignment="1" applyProtection="1">
      <alignment horizontal="left" vertical="top" wrapText="1" indent="1"/>
    </xf>
    <xf numFmtId="168" fontId="2" fillId="5" borderId="5" xfId="12" applyNumberFormat="1" applyFont="1" applyFill="1" applyBorder="1" applyAlignment="1" applyProtection="1">
      <alignment horizontal="right"/>
    </xf>
    <xf numFmtId="168" fontId="2" fillId="5" borderId="9" xfId="12" applyNumberFormat="1" applyFont="1" applyFill="1" applyBorder="1" applyAlignment="1" applyProtection="1">
      <alignment horizontal="right"/>
    </xf>
    <xf numFmtId="0" fontId="4" fillId="5" borderId="6" xfId="4" applyFont="1" applyFill="1" applyBorder="1" applyAlignment="1" applyProtection="1">
      <alignment horizontal="left" vertical="top" wrapText="1"/>
    </xf>
    <xf numFmtId="0" fontId="10" fillId="0" borderId="1" xfId="4" applyFont="1" applyBorder="1" applyAlignment="1" applyProtection="1">
      <alignment horizontal="left" vertical="top" wrapText="1" indent="1"/>
    </xf>
    <xf numFmtId="168" fontId="2" fillId="5" borderId="1" xfId="12" applyNumberFormat="1" applyFont="1" applyFill="1" applyBorder="1" applyAlignment="1" applyProtection="1">
      <alignment horizontal="right"/>
    </xf>
    <xf numFmtId="0" fontId="11" fillId="5" borderId="1" xfId="4" applyFont="1" applyFill="1" applyBorder="1" applyAlignment="1" applyProtection="1">
      <alignment horizontal="left" vertical="top" wrapText="1"/>
    </xf>
    <xf numFmtId="168" fontId="2" fillId="0" borderId="1" xfId="12" applyNumberFormat="1" applyFont="1" applyBorder="1" applyAlignment="1" applyProtection="1">
      <alignment horizontal="center" vertical="center"/>
    </xf>
    <xf numFmtId="0" fontId="2" fillId="5" borderId="1" xfId="4" applyFont="1" applyFill="1" applyBorder="1" applyAlignment="1" applyProtection="1">
      <alignment horizontal="center"/>
    </xf>
    <xf numFmtId="0" fontId="4" fillId="0" borderId="1" xfId="4" applyFont="1" applyFill="1" applyBorder="1" applyAlignment="1" applyProtection="1">
      <alignment horizontal="center"/>
    </xf>
    <xf numFmtId="0" fontId="10" fillId="0" borderId="0" xfId="4" applyFont="1" applyProtection="1"/>
    <xf numFmtId="14" fontId="2" fillId="0" borderId="2" xfId="4" applyNumberFormat="1" applyFont="1" applyFill="1" applyBorder="1" applyAlignment="1" applyProtection="1">
      <alignment horizontal="left" wrapText="1"/>
    </xf>
    <xf numFmtId="0" fontId="4" fillId="0" borderId="0" xfId="4" applyFont="1" applyAlignment="1" applyProtection="1">
      <alignment horizontal="left" vertical="top" wrapText="1" indent="1"/>
    </xf>
    <xf numFmtId="0" fontId="2" fillId="0" borderId="0" xfId="4" applyFont="1" applyFill="1" applyAlignment="1" applyProtection="1">
      <alignment horizontal="left" vertical="center"/>
    </xf>
    <xf numFmtId="0" fontId="18" fillId="0" borderId="0" xfId="2" applyAlignment="1" applyProtection="1"/>
    <xf numFmtId="0" fontId="2" fillId="0" borderId="0" xfId="0" applyFont="1" applyFill="1" applyAlignment="1" applyProtection="1">
      <alignment wrapText="1"/>
    </xf>
    <xf numFmtId="0" fontId="2" fillId="0" borderId="1" xfId="0" applyFont="1" applyBorder="1" applyProtection="1"/>
    <xf numFmtId="0" fontId="2" fillId="2" borderId="1" xfId="0" applyFont="1" applyFill="1" applyBorder="1" applyAlignment="1" applyProtection="1">
      <alignment horizontal="center"/>
    </xf>
    <xf numFmtId="0" fontId="2" fillId="5" borderId="1" xfId="0" applyFont="1" applyFill="1" applyBorder="1" applyProtection="1"/>
    <xf numFmtId="0" fontId="2" fillId="0" borderId="0" xfId="0" applyFont="1" applyBorder="1" applyAlignment="1" applyProtection="1">
      <alignment horizontal="left" vertical="top" indent="1"/>
    </xf>
    <xf numFmtId="0" fontId="2" fillId="0" borderId="0" xfId="0" applyFont="1" applyBorder="1" applyAlignment="1" applyProtection="1">
      <alignment horizontal="left" indent="1"/>
    </xf>
    <xf numFmtId="0" fontId="4" fillId="0" borderId="0" xfId="0" applyFont="1" applyFill="1" applyAlignment="1" applyProtection="1">
      <alignment horizontal="left" vertical="top"/>
    </xf>
    <xf numFmtId="2" fontId="2" fillId="0" borderId="1" xfId="0" applyNumberFormat="1" applyFont="1" applyBorder="1" applyAlignment="1" applyProtection="1">
      <alignment horizontal="center" vertical="center"/>
    </xf>
    <xf numFmtId="0" fontId="2" fillId="0" borderId="2" xfId="0" applyFont="1" applyBorder="1" applyAlignment="1" applyProtection="1">
      <alignment horizontal="left" indent="1"/>
    </xf>
    <xf numFmtId="0" fontId="2" fillId="0" borderId="0" xfId="0" applyFont="1" applyBorder="1" applyAlignment="1" applyProtection="1">
      <alignment horizontal="left" indent="2"/>
    </xf>
    <xf numFmtId="167" fontId="2" fillId="0" borderId="0" xfId="0" applyNumberFormat="1" applyFont="1" applyBorder="1" applyProtection="1"/>
    <xf numFmtId="0" fontId="2" fillId="0" borderId="0" xfId="0" quotePrefix="1" applyFont="1" applyBorder="1" applyAlignment="1" applyProtection="1">
      <alignment horizontal="center"/>
    </xf>
    <xf numFmtId="0" fontId="10" fillId="0" borderId="0" xfId="0" applyFont="1" applyBorder="1" applyAlignment="1" applyProtection="1">
      <alignment horizontal="left"/>
    </xf>
    <xf numFmtId="0" fontId="2" fillId="3" borderId="0" xfId="0" applyFont="1" applyFill="1" applyBorder="1" applyAlignment="1" applyProtection="1"/>
    <xf numFmtId="167" fontId="2" fillId="0" borderId="0" xfId="0" applyNumberFormat="1" applyFont="1" applyBorder="1" applyAlignment="1" applyProtection="1">
      <alignment horizontal="center" vertical="center"/>
    </xf>
    <xf numFmtId="0" fontId="2" fillId="0" borderId="2" xfId="0" applyFont="1" applyBorder="1" applyAlignment="1" applyProtection="1">
      <alignment horizontal="left" indent="4"/>
    </xf>
    <xf numFmtId="0" fontId="2" fillId="0" borderId="0" xfId="0" applyFont="1" applyBorder="1" applyAlignment="1" applyProtection="1">
      <alignment horizontal="left" vertical="top" indent="1"/>
    </xf>
    <xf numFmtId="0" fontId="2" fillId="0" borderId="0" xfId="0" applyFont="1" applyFill="1" applyBorder="1" applyAlignment="1" applyProtection="1">
      <alignment horizontal="left" vertical="top" indent="1"/>
    </xf>
    <xf numFmtId="168" fontId="2" fillId="0" borderId="2" xfId="0" applyNumberFormat="1" applyFont="1" applyFill="1" applyBorder="1" applyAlignment="1" applyProtection="1">
      <alignment horizontal="center"/>
    </xf>
    <xf numFmtId="170" fontId="2" fillId="0" borderId="0" xfId="1" applyNumberFormat="1" applyFont="1" applyFill="1" applyBorder="1" applyAlignment="1" applyProtection="1">
      <alignment horizontal="center"/>
    </xf>
    <xf numFmtId="0" fontId="2" fillId="0" borderId="0" xfId="0" applyFont="1" applyFill="1" applyBorder="1" applyAlignment="1" applyProtection="1">
      <alignment horizontal="center"/>
    </xf>
    <xf numFmtId="1" fontId="2" fillId="0" borderId="2" xfId="0" applyNumberFormat="1" applyFont="1" applyFill="1" applyBorder="1" applyAlignment="1" applyProtection="1">
      <alignment horizontal="center"/>
    </xf>
    <xf numFmtId="0" fontId="7" fillId="0" borderId="0" xfId="0" applyFont="1" applyAlignment="1" applyProtection="1">
      <alignment horizontal="left" vertical="top" wrapText="1"/>
    </xf>
    <xf numFmtId="0" fontId="7" fillId="0" borderId="0" xfId="0" applyFont="1" applyAlignment="1" applyProtection="1">
      <alignment horizontal="left" vertical="top" wrapText="1"/>
    </xf>
    <xf numFmtId="168" fontId="2" fillId="0" borderId="1" xfId="0" applyNumberFormat="1" applyFont="1" applyFill="1" applyBorder="1" applyAlignment="1" applyProtection="1">
      <alignment horizontal="center" vertical="center"/>
    </xf>
    <xf numFmtId="168" fontId="2" fillId="0" borderId="5" xfId="0" applyNumberFormat="1" applyFont="1" applyFill="1" applyBorder="1" applyAlignment="1" applyProtection="1">
      <alignment horizontal="center" vertical="center"/>
    </xf>
    <xf numFmtId="168" fontId="2" fillId="0" borderId="7"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xf>
    <xf numFmtId="0" fontId="2" fillId="0" borderId="1" xfId="0" applyFont="1" applyFill="1" applyBorder="1" applyAlignment="1" applyProtection="1">
      <alignment horizontal="left" vertical="center" wrapText="1"/>
    </xf>
    <xf numFmtId="0" fontId="4" fillId="0" borderId="0" xfId="0" applyFont="1" applyFill="1" applyAlignment="1" applyProtection="1">
      <alignment horizontal="left" vertical="center"/>
    </xf>
    <xf numFmtId="169" fontId="15" fillId="5" borderId="1" xfId="3" applyNumberFormat="1" applyFont="1" applyFill="1" applyBorder="1" applyAlignment="1" applyProtection="1">
      <alignment horizontal="center" vertical="center"/>
    </xf>
    <xf numFmtId="10" fontId="2" fillId="0" borderId="12" xfId="0" applyNumberFormat="1" applyFont="1" applyFill="1" applyBorder="1" applyAlignment="1" applyProtection="1">
      <alignment horizontal="center" vertical="center" wrapText="1"/>
    </xf>
    <xf numFmtId="3" fontId="2" fillId="0" borderId="12" xfId="0" applyNumberFormat="1" applyFont="1" applyFill="1" applyBorder="1" applyAlignment="1" applyProtection="1">
      <alignment horizontal="center" vertical="center" wrapText="1"/>
    </xf>
    <xf numFmtId="168" fontId="2" fillId="0" borderId="12" xfId="0" applyNumberFormat="1" applyFont="1" applyFill="1" applyBorder="1" applyAlignment="1" applyProtection="1">
      <alignment horizontal="center" vertical="center" wrapText="1"/>
    </xf>
    <xf numFmtId="0" fontId="15" fillId="0" borderId="12" xfId="0" applyFont="1" applyFill="1" applyBorder="1" applyAlignment="1" applyProtection="1">
      <alignment vertical="center" wrapText="1"/>
    </xf>
    <xf numFmtId="0" fontId="4" fillId="5" borderId="18"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25"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1" fontId="4" fillId="0" borderId="1"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15" fillId="0" borderId="0" xfId="0" applyFont="1" applyFill="1" applyBorder="1" applyAlignment="1" applyProtection="1">
      <alignment vertical="top"/>
    </xf>
    <xf numFmtId="0" fontId="10" fillId="0" borderId="0" xfId="0" applyFont="1" applyFill="1" applyAlignment="1" applyProtection="1">
      <alignment horizontal="left" wrapText="1"/>
    </xf>
    <xf numFmtId="0" fontId="11" fillId="0" borderId="0" xfId="0" applyFont="1" applyFill="1" applyAlignment="1" applyProtection="1">
      <alignment horizontal="left" wrapText="1"/>
    </xf>
    <xf numFmtId="0" fontId="2" fillId="0" borderId="0" xfId="0" applyFont="1" applyFill="1" applyAlignment="1" applyProtection="1">
      <alignment wrapText="1"/>
    </xf>
    <xf numFmtId="0" fontId="10" fillId="0" borderId="0" xfId="0" applyFont="1" applyFill="1" applyAlignment="1" applyProtection="1">
      <alignment wrapText="1"/>
    </xf>
    <xf numFmtId="0" fontId="11" fillId="0" borderId="0" xfId="0" applyFont="1" applyFill="1" applyAlignment="1" applyProtection="1">
      <alignment wrapText="1"/>
    </xf>
    <xf numFmtId="170" fontId="15" fillId="0" borderId="1" xfId="1" applyNumberFormat="1" applyFont="1" applyBorder="1" applyAlignment="1" applyProtection="1">
      <alignment horizontal="center" vertical="center"/>
    </xf>
    <xf numFmtId="0" fontId="15" fillId="0" borderId="5" xfId="0" applyFont="1" applyBorder="1" applyAlignment="1" applyProtection="1">
      <alignment vertical="top" wrapText="1"/>
    </xf>
    <xf numFmtId="0" fontId="15" fillId="0" borderId="1" xfId="0" applyFont="1" applyBorder="1" applyAlignment="1" applyProtection="1">
      <alignment vertical="top"/>
    </xf>
    <xf numFmtId="0" fontId="15" fillId="0" borderId="1" xfId="0" applyFont="1" applyBorder="1" applyAlignment="1" applyProtection="1">
      <alignment horizontal="center" vertical="center"/>
    </xf>
    <xf numFmtId="170" fontId="15" fillId="0" borderId="1" xfId="1"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5" borderId="5" xfId="0" applyFont="1" applyFill="1" applyBorder="1" applyProtection="1"/>
    <xf numFmtId="0" fontId="15" fillId="5" borderId="1" xfId="0" applyFont="1" applyFill="1" applyBorder="1" applyProtection="1"/>
    <xf numFmtId="0" fontId="4" fillId="0" borderId="2" xfId="0" applyFont="1" applyFill="1" applyBorder="1" applyAlignment="1" applyProtection="1">
      <alignment horizontal="left" vertical="top" wrapText="1"/>
    </xf>
    <xf numFmtId="0" fontId="29" fillId="0" borderId="2" xfId="0" applyFont="1" applyFill="1" applyBorder="1" applyAlignment="1" applyProtection="1">
      <alignment horizontal="left" vertical="top" wrapText="1"/>
    </xf>
    <xf numFmtId="171" fontId="15" fillId="0" borderId="1" xfId="1" applyNumberFormat="1" applyFont="1" applyFill="1" applyBorder="1" applyAlignment="1" applyProtection="1">
      <alignment horizontal="center" vertical="center"/>
    </xf>
    <xf numFmtId="0" fontId="6" fillId="0" borderId="1" xfId="0" applyFont="1" applyBorder="1" applyAlignment="1" applyProtection="1">
      <alignment vertical="top"/>
    </xf>
    <xf numFmtId="0" fontId="15" fillId="0" borderId="5" xfId="0" applyFont="1" applyBorder="1" applyAlignment="1" applyProtection="1">
      <alignment vertical="center" wrapText="1"/>
    </xf>
    <xf numFmtId="0" fontId="6" fillId="0" borderId="1" xfId="0" applyFont="1" applyBorder="1" applyAlignment="1" applyProtection="1">
      <alignment vertical="center"/>
    </xf>
    <xf numFmtId="0" fontId="6" fillId="5" borderId="1" xfId="0" applyFont="1" applyFill="1" applyBorder="1" applyAlignment="1" applyProtection="1">
      <alignment horizontal="center" vertical="center" wrapText="1"/>
    </xf>
    <xf numFmtId="0" fontId="53" fillId="0" borderId="0" xfId="0" applyFont="1" applyAlignment="1" applyProtection="1">
      <alignment horizontal="left" vertical="top" wrapText="1"/>
    </xf>
    <xf numFmtId="172" fontId="2" fillId="0" borderId="1" xfId="0" applyNumberFormat="1" applyFont="1" applyFill="1" applyBorder="1" applyAlignment="1" applyProtection="1">
      <alignment horizontal="right"/>
    </xf>
    <xf numFmtId="0" fontId="4" fillId="0" borderId="5"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6" xfId="0" applyFont="1" applyBorder="1" applyAlignment="1" applyProtection="1">
      <alignment horizontal="left" vertical="top" wrapText="1"/>
    </xf>
    <xf numFmtId="172" fontId="2" fillId="5" borderId="1" xfId="0" applyNumberFormat="1" applyFont="1" applyFill="1" applyBorder="1" applyAlignment="1" applyProtection="1">
      <alignment horizontal="right"/>
    </xf>
    <xf numFmtId="172" fontId="2" fillId="0" borderId="1" xfId="0" applyNumberFormat="1" applyFont="1" applyBorder="1" applyAlignment="1" applyProtection="1">
      <alignment horizontal="right"/>
    </xf>
    <xf numFmtId="172" fontId="4" fillId="0" borderId="1" xfId="0" applyNumberFormat="1" applyFont="1" applyBorder="1" applyProtection="1"/>
    <xf numFmtId="172" fontId="2" fillId="0" borderId="5" xfId="0" applyNumberFormat="1" applyFont="1" applyFill="1" applyBorder="1" applyAlignment="1" applyProtection="1">
      <alignment horizontal="right"/>
    </xf>
    <xf numFmtId="0" fontId="2" fillId="0" borderId="5" xfId="0" applyFont="1" applyFill="1" applyBorder="1" applyAlignment="1" applyProtection="1">
      <alignment horizontal="left" vertical="top" wrapText="1" indent="2"/>
    </xf>
    <xf numFmtId="0" fontId="2" fillId="0" borderId="9" xfId="0" applyFont="1" applyFill="1" applyBorder="1" applyAlignment="1" applyProtection="1">
      <alignment horizontal="left" vertical="top" wrapText="1" indent="2"/>
    </xf>
    <xf numFmtId="0" fontId="2" fillId="0" borderId="6" xfId="0" applyFont="1" applyFill="1" applyBorder="1" applyAlignment="1" applyProtection="1">
      <alignment horizontal="left" vertical="top" wrapText="1" indent="2"/>
    </xf>
    <xf numFmtId="0" fontId="4" fillId="5" borderId="5" xfId="0" applyFont="1" applyFill="1" applyBorder="1" applyAlignment="1" applyProtection="1"/>
    <xf numFmtId="0" fontId="4" fillId="5" borderId="1" xfId="0" applyFont="1" applyFill="1" applyBorder="1" applyAlignment="1" applyProtection="1"/>
    <xf numFmtId="0" fontId="4" fillId="0" borderId="9" xfId="0" applyFont="1" applyFill="1" applyBorder="1" applyAlignment="1" applyProtection="1"/>
    <xf numFmtId="0" fontId="4" fillId="0" borderId="6" xfId="0" applyFont="1" applyFill="1" applyBorder="1" applyAlignment="1" applyProtection="1"/>
    <xf numFmtId="0" fontId="4" fillId="0" borderId="5"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5" fontId="2" fillId="0" borderId="1" xfId="0" applyNumberFormat="1" applyFont="1" applyFill="1" applyBorder="1" applyAlignment="1" applyProtection="1">
      <alignment horizontal="right"/>
    </xf>
    <xf numFmtId="5" fontId="2" fillId="0" borderId="1" xfId="0" applyNumberFormat="1" applyFont="1" applyBorder="1" applyAlignment="1" applyProtection="1">
      <alignment horizontal="right"/>
    </xf>
    <xf numFmtId="0" fontId="4" fillId="0" borderId="5" xfId="0" applyFont="1" applyFill="1" applyBorder="1" applyAlignment="1" applyProtection="1">
      <alignment horizontal="left" vertical="top" wrapText="1" indent="2"/>
    </xf>
    <xf numFmtId="0" fontId="4" fillId="0" borderId="9" xfId="0" applyFont="1" applyFill="1" applyBorder="1" applyAlignment="1" applyProtection="1">
      <alignment horizontal="left" vertical="top" wrapText="1" indent="2"/>
    </xf>
    <xf numFmtId="0" fontId="4" fillId="0" borderId="6" xfId="0" applyFont="1" applyFill="1" applyBorder="1" applyAlignment="1" applyProtection="1">
      <alignment horizontal="left" vertical="top" wrapText="1" indent="2"/>
    </xf>
    <xf numFmtId="0" fontId="4" fillId="5" borderId="1" xfId="0" applyFont="1" applyFill="1" applyBorder="1" applyAlignment="1" applyProtection="1">
      <alignment horizontal="center" wrapText="1"/>
    </xf>
    <xf numFmtId="0" fontId="2" fillId="0" borderId="0" xfId="0" applyFont="1" applyBorder="1" applyAlignment="1" applyProtection="1">
      <alignment horizontal="left" vertical="center" indent="1"/>
    </xf>
    <xf numFmtId="49" fontId="2" fillId="0" borderId="1" xfId="0" applyNumberFormat="1"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10" fillId="0" borderId="0" xfId="0" applyFont="1" applyAlignment="1" applyProtection="1">
      <alignment horizontal="center" vertical="top" wrapText="1"/>
    </xf>
    <xf numFmtId="0" fontId="58" fillId="0" borderId="0" xfId="0" applyFont="1" applyAlignment="1" applyProtection="1">
      <alignment horizontal="left" vertical="top" wrapText="1"/>
    </xf>
    <xf numFmtId="0" fontId="59" fillId="0" borderId="0" xfId="0" applyFont="1" applyAlignment="1" applyProtection="1">
      <alignment horizontal="left" vertical="top" wrapText="1"/>
    </xf>
    <xf numFmtId="0" fontId="10" fillId="0" borderId="0" xfId="0" applyFont="1" applyAlignment="1" applyProtection="1">
      <alignment horizontal="left" vertical="top" wrapText="1" indent="2"/>
    </xf>
    <xf numFmtId="0" fontId="11" fillId="0" borderId="0" xfId="0" applyFont="1" applyAlignment="1" applyProtection="1">
      <alignment horizontal="left" vertical="top" wrapText="1" indent="3"/>
    </xf>
    <xf numFmtId="0" fontId="54" fillId="0" borderId="0" xfId="0" applyFont="1" applyAlignment="1" applyProtection="1">
      <alignment horizontal="left" vertical="top"/>
    </xf>
    <xf numFmtId="0" fontId="4" fillId="0" borderId="5" xfId="10" applyFont="1" applyBorder="1" applyAlignment="1" applyProtection="1">
      <alignment horizontal="center" vertical="center" wrapText="1"/>
    </xf>
    <xf numFmtId="0" fontId="4" fillId="0" borderId="6" xfId="10" applyFont="1" applyBorder="1" applyAlignment="1" applyProtection="1">
      <alignment horizontal="center" vertical="center" wrapText="1"/>
    </xf>
    <xf numFmtId="0" fontId="4" fillId="0" borderId="0" xfId="10" applyFont="1" applyProtection="1"/>
    <xf numFmtId="49" fontId="4" fillId="0" borderId="1" xfId="10" applyNumberFormat="1" applyFont="1" applyBorder="1" applyAlignment="1" applyProtection="1">
      <alignment horizontal="center"/>
    </xf>
    <xf numFmtId="0" fontId="2" fillId="0" borderId="0" xfId="10" applyFont="1" applyProtection="1"/>
    <xf numFmtId="0" fontId="4" fillId="0" borderId="8" xfId="10" applyFont="1" applyBorder="1" applyAlignment="1" applyProtection="1">
      <alignment horizontal="center" vertical="center" wrapText="1"/>
    </xf>
    <xf numFmtId="0" fontId="4" fillId="0" borderId="4" xfId="10" applyFont="1" applyBorder="1" applyAlignment="1" applyProtection="1">
      <alignment horizontal="center" vertical="center" wrapText="1"/>
    </xf>
    <xf numFmtId="0" fontId="4" fillId="0" borderId="2" xfId="10" applyFont="1" applyBorder="1" applyAlignment="1" applyProtection="1">
      <alignment horizontal="left" vertical="center"/>
    </xf>
    <xf numFmtId="0" fontId="2" fillId="0" borderId="0" xfId="10" applyFont="1" applyAlignment="1" applyProtection="1">
      <alignment horizontal="left" vertical="center"/>
    </xf>
    <xf numFmtId="0" fontId="4" fillId="0" borderId="0" xfId="10" applyFont="1" applyAlignment="1" applyProtection="1">
      <alignment horizontal="left" vertical="center"/>
    </xf>
    <xf numFmtId="0" fontId="8" fillId="0" borderId="0" xfId="10" applyFont="1" applyAlignment="1" applyProtection="1">
      <alignment wrapText="1"/>
    </xf>
    <xf numFmtId="0" fontId="16" fillId="0" borderId="0" xfId="10" applyFont="1" applyAlignment="1" applyProtection="1">
      <alignment horizontal="left" vertical="top" wrapText="1"/>
    </xf>
    <xf numFmtId="0" fontId="29" fillId="0" borderId="0" xfId="10" applyFont="1" applyAlignment="1" applyProtection="1">
      <alignment horizontal="left" vertical="top" wrapText="1"/>
    </xf>
    <xf numFmtId="0" fontId="2" fillId="0" borderId="0" xfId="10" applyFont="1" applyAlignment="1" applyProtection="1">
      <alignment horizontal="left" vertical="top"/>
    </xf>
    <xf numFmtId="0" fontId="4" fillId="0" borderId="0" xfId="10" applyFont="1" applyAlignment="1" applyProtection="1">
      <alignment horizontal="left" vertical="top"/>
    </xf>
    <xf numFmtId="0" fontId="4" fillId="0" borderId="0" xfId="10" applyFont="1" applyAlignment="1" applyProtection="1">
      <alignment vertical="top"/>
    </xf>
    <xf numFmtId="0" fontId="2" fillId="0" borderId="0" xfId="10" applyFont="1" applyAlignment="1" applyProtection="1">
      <alignment vertical="top"/>
    </xf>
    <xf numFmtId="0" fontId="2" fillId="0" borderId="0" xfId="10" applyFont="1" applyFill="1" applyAlignment="1" applyProtection="1">
      <alignment vertical="top"/>
    </xf>
    <xf numFmtId="0" fontId="2" fillId="0" borderId="1" xfId="10" applyFont="1" applyFill="1" applyBorder="1" applyAlignment="1" applyProtection="1">
      <alignment horizontal="center" vertical="center"/>
    </xf>
    <xf numFmtId="0" fontId="2" fillId="0" borderId="0" xfId="10" applyFont="1" applyFill="1" applyAlignment="1" applyProtection="1">
      <alignment horizontal="right" vertical="top"/>
    </xf>
    <xf numFmtId="0" fontId="10" fillId="0" borderId="1" xfId="10" applyFont="1" applyBorder="1" applyAlignment="1" applyProtection="1">
      <alignment vertical="top"/>
    </xf>
    <xf numFmtId="0" fontId="2" fillId="0" borderId="1" xfId="10" applyFont="1" applyBorder="1" applyAlignment="1" applyProtection="1">
      <alignment vertical="top"/>
    </xf>
    <xf numFmtId="0" fontId="2" fillId="0" borderId="0" xfId="10" applyFont="1" applyAlignment="1" applyProtection="1">
      <alignment horizontal="left" vertical="top" wrapText="1" indent="2"/>
    </xf>
    <xf numFmtId="0" fontId="2" fillId="0" borderId="1" xfId="10" applyFont="1" applyBorder="1" applyAlignment="1" applyProtection="1">
      <alignment horizontal="right"/>
    </xf>
    <xf numFmtId="0" fontId="2" fillId="0" borderId="5" xfId="10" applyFont="1" applyFill="1" applyBorder="1" applyAlignment="1" applyProtection="1">
      <alignment horizontal="left" vertical="top" wrapText="1"/>
    </xf>
    <xf numFmtId="0" fontId="2" fillId="0" borderId="1" xfId="10" applyNumberFormat="1" applyFont="1" applyBorder="1" applyAlignment="1" applyProtection="1">
      <alignment horizontal="center" vertical="center"/>
    </xf>
    <xf numFmtId="0" fontId="2" fillId="0" borderId="5" xfId="10" applyFont="1" applyBorder="1" applyAlignment="1" applyProtection="1">
      <alignment horizontal="left" vertical="top" wrapText="1"/>
    </xf>
    <xf numFmtId="0" fontId="2" fillId="0" borderId="9" xfId="10" applyFont="1" applyBorder="1" applyAlignment="1" applyProtection="1">
      <alignment horizontal="left" vertical="top" wrapText="1"/>
    </xf>
    <xf numFmtId="0" fontId="2" fillId="0" borderId="9" xfId="10" applyFont="1" applyFill="1" applyBorder="1" applyAlignment="1" applyProtection="1">
      <alignment horizontal="left" vertical="top" wrapText="1"/>
    </xf>
    <xf numFmtId="0" fontId="6" fillId="5" borderId="1" xfId="10" applyFont="1" applyFill="1" applyBorder="1" applyAlignment="1" applyProtection="1">
      <alignment horizontal="center"/>
    </xf>
    <xf numFmtId="0" fontId="2" fillId="5" borderId="5" xfId="10" applyFont="1" applyFill="1" applyBorder="1" applyProtection="1"/>
    <xf numFmtId="0" fontId="2" fillId="5" borderId="9" xfId="10" applyFont="1" applyFill="1" applyBorder="1" applyProtection="1"/>
    <xf numFmtId="0" fontId="2" fillId="5" borderId="6" xfId="10" applyFont="1" applyFill="1" applyBorder="1" applyProtection="1"/>
    <xf numFmtId="0" fontId="15" fillId="0" borderId="0" xfId="10" applyFont="1" applyAlignment="1" applyProtection="1">
      <alignment horizontal="left" vertical="top" wrapText="1"/>
    </xf>
    <xf numFmtId="0" fontId="17" fillId="0" borderId="0" xfId="10" applyFont="1" applyAlignment="1" applyProtection="1">
      <alignment horizontal="left" vertical="top" wrapText="1"/>
    </xf>
    <xf numFmtId="0" fontId="15" fillId="0" borderId="0" xfId="10" applyFont="1" applyFill="1" applyAlignment="1" applyProtection="1">
      <alignment horizontal="left" vertical="top" wrapText="1"/>
    </xf>
    <xf numFmtId="0" fontId="17" fillId="0" borderId="0" xfId="10" applyFont="1" applyFill="1" applyAlignment="1" applyProtection="1">
      <alignment horizontal="left" vertical="top" wrapText="1"/>
    </xf>
    <xf numFmtId="0" fontId="2" fillId="0" borderId="0" xfId="10" applyFont="1" applyFill="1" applyProtection="1"/>
    <xf numFmtId="0" fontId="5" fillId="0" borderId="0" xfId="10" applyFont="1" applyProtection="1"/>
    <xf numFmtId="0" fontId="15" fillId="0" borderId="0" xfId="10" applyFont="1" applyAlignment="1" applyProtection="1">
      <alignment wrapText="1"/>
    </xf>
    <xf numFmtId="0" fontId="2" fillId="0" borderId="0" xfId="10" applyFont="1" applyFill="1" applyAlignment="1" applyProtection="1">
      <alignment vertical="top" wrapText="1"/>
    </xf>
    <xf numFmtId="0" fontId="20" fillId="0" borderId="1" xfId="10" applyFont="1" applyFill="1" applyBorder="1" applyAlignment="1" applyProtection="1">
      <alignment horizontal="center" vertical="center" wrapText="1"/>
    </xf>
    <xf numFmtId="0" fontId="15" fillId="0" borderId="1" xfId="10" applyFont="1" applyFill="1" applyBorder="1" applyAlignment="1" applyProtection="1">
      <alignment vertical="top" wrapText="1"/>
    </xf>
    <xf numFmtId="0" fontId="15" fillId="0" borderId="1" xfId="10" applyFont="1" applyFill="1" applyBorder="1" applyAlignment="1" applyProtection="1">
      <alignment horizontal="center" vertical="center" wrapText="1"/>
    </xf>
    <xf numFmtId="0" fontId="15" fillId="0" borderId="1" xfId="10" applyFont="1" applyFill="1" applyBorder="1" applyAlignment="1" applyProtection="1">
      <alignment vertical="center" wrapText="1"/>
    </xf>
    <xf numFmtId="0" fontId="2" fillId="0" borderId="0" xfId="10" applyFont="1" applyFill="1" applyAlignment="1" applyProtection="1">
      <alignment horizontal="center" vertical="top" wrapText="1"/>
    </xf>
    <xf numFmtId="0" fontId="15" fillId="0" borderId="1" xfId="10" applyFont="1" applyFill="1" applyBorder="1" applyAlignment="1" applyProtection="1">
      <alignment horizontal="center" vertical="top" wrapText="1"/>
    </xf>
    <xf numFmtId="0" fontId="15" fillId="0" borderId="5" xfId="10" applyFont="1" applyFill="1" applyBorder="1" applyAlignment="1" applyProtection="1">
      <alignment horizontal="center" vertical="top" wrapText="1"/>
    </xf>
    <xf numFmtId="0" fontId="15" fillId="0" borderId="9" xfId="10" applyFont="1" applyFill="1" applyBorder="1" applyAlignment="1" applyProtection="1">
      <alignment horizontal="center" vertical="top" wrapText="1"/>
    </xf>
    <xf numFmtId="0" fontId="15" fillId="0" borderId="6" xfId="10" applyFont="1" applyFill="1" applyBorder="1" applyAlignment="1" applyProtection="1">
      <alignment horizontal="center" vertical="top" wrapText="1"/>
    </xf>
    <xf numFmtId="0" fontId="15" fillId="0" borderId="4" xfId="10" applyFont="1" applyFill="1" applyBorder="1" applyAlignment="1" applyProtection="1">
      <alignment vertical="top" wrapText="1"/>
    </xf>
    <xf numFmtId="0" fontId="15" fillId="0" borderId="12" xfId="10" applyFont="1" applyFill="1" applyBorder="1" applyAlignment="1" applyProtection="1">
      <alignment vertical="top" wrapText="1"/>
    </xf>
    <xf numFmtId="0" fontId="15" fillId="0" borderId="8" xfId="10" applyFont="1" applyFill="1" applyBorder="1" applyAlignment="1" applyProtection="1">
      <alignment vertical="top" wrapText="1"/>
    </xf>
    <xf numFmtId="0" fontId="2" fillId="0" borderId="0" xfId="10" applyFont="1" applyFill="1" applyAlignment="1" applyProtection="1">
      <alignment vertical="top" wrapText="1"/>
    </xf>
    <xf numFmtId="0" fontId="4" fillId="0" borderId="0" xfId="10" applyFont="1" applyFill="1" applyAlignment="1" applyProtection="1">
      <alignment vertical="top" wrapText="1"/>
    </xf>
    <xf numFmtId="0" fontId="2" fillId="2" borderId="1" xfId="10" applyFont="1" applyFill="1" applyBorder="1" applyAlignment="1" applyProtection="1">
      <alignment vertical="center"/>
    </xf>
    <xf numFmtId="10" fontId="4" fillId="0" borderId="1" xfId="8" applyNumberFormat="1" applyFont="1" applyBorder="1" applyAlignment="1" applyProtection="1">
      <alignment horizontal="center" vertical="center"/>
    </xf>
    <xf numFmtId="0" fontId="4" fillId="0" borderId="1" xfId="10" applyFont="1" applyBorder="1" applyAlignment="1" applyProtection="1">
      <alignment vertical="center"/>
    </xf>
    <xf numFmtId="49" fontId="2" fillId="0" borderId="1" xfId="10" applyNumberFormat="1" applyFont="1" applyFill="1" applyBorder="1" applyAlignment="1" applyProtection="1">
      <alignment horizontal="left" vertical="center" indent="2"/>
    </xf>
    <xf numFmtId="10" fontId="2" fillId="0" borderId="1" xfId="8" applyNumberFormat="1" applyFont="1" applyFill="1" applyBorder="1" applyAlignment="1" applyProtection="1">
      <alignment horizontal="center" vertical="center"/>
    </xf>
    <xf numFmtId="0" fontId="10" fillId="0" borderId="19" xfId="10" applyFont="1" applyFill="1" applyBorder="1" applyAlignment="1" applyProtection="1">
      <alignment horizontal="center" vertical="top" wrapText="1"/>
    </xf>
    <xf numFmtId="0" fontId="4" fillId="0" borderId="1" xfId="10" applyFont="1" applyFill="1" applyBorder="1" applyAlignment="1" applyProtection="1">
      <alignment vertical="center"/>
    </xf>
    <xf numFmtId="9" fontId="10" fillId="0" borderId="19" xfId="6" applyNumberFormat="1" applyFont="1" applyFill="1" applyBorder="1" applyAlignment="1" applyProtection="1">
      <alignment horizontal="center" vertical="top" wrapText="1"/>
    </xf>
    <xf numFmtId="0" fontId="10" fillId="0" borderId="18" xfId="10" applyFont="1" applyFill="1" applyBorder="1" applyAlignment="1" applyProtection="1">
      <alignment vertical="top" wrapText="1"/>
    </xf>
    <xf numFmtId="0" fontId="2" fillId="0" borderId="18" xfId="10" applyFont="1" applyFill="1" applyBorder="1" applyAlignment="1" applyProtection="1">
      <alignment vertical="top" wrapText="1"/>
    </xf>
    <xf numFmtId="0" fontId="10" fillId="4" borderId="18" xfId="10" applyFont="1" applyFill="1" applyBorder="1" applyAlignment="1" applyProtection="1">
      <alignment vertical="top" wrapText="1"/>
    </xf>
    <xf numFmtId="0" fontId="10" fillId="0" borderId="19" xfId="10" quotePrefix="1" applyFont="1" applyFill="1" applyBorder="1" applyAlignment="1" applyProtection="1">
      <alignment horizontal="center" vertical="top" wrapText="1"/>
    </xf>
    <xf numFmtId="0" fontId="10" fillId="0" borderId="19" xfId="10" quotePrefix="1" applyFont="1" applyBorder="1" applyAlignment="1" applyProtection="1">
      <alignment horizontal="center" vertical="top" wrapText="1"/>
    </xf>
    <xf numFmtId="9" fontId="10" fillId="0" borderId="17" xfId="6" applyNumberFormat="1" applyFont="1" applyBorder="1" applyAlignment="1" applyProtection="1">
      <alignment horizontal="center" vertical="top" wrapText="1"/>
    </xf>
    <xf numFmtId="0" fontId="10" fillId="0" borderId="18" xfId="10" applyFont="1" applyBorder="1" applyAlignment="1" applyProtection="1">
      <alignment vertical="top" wrapText="1"/>
    </xf>
    <xf numFmtId="9" fontId="10" fillId="0" borderId="19" xfId="6" applyNumberFormat="1" applyFont="1" applyBorder="1" applyAlignment="1" applyProtection="1">
      <alignment horizontal="center" vertical="top" wrapText="1"/>
    </xf>
    <xf numFmtId="0" fontId="10" fillId="0" borderId="17" xfId="10" quotePrefix="1" applyFont="1" applyBorder="1" applyAlignment="1" applyProtection="1">
      <alignment horizontal="center" vertical="top" wrapText="1"/>
    </xf>
    <xf numFmtId="0" fontId="10" fillId="0" borderId="16" xfId="10" applyFont="1" applyBorder="1" applyAlignment="1" applyProtection="1">
      <alignment vertical="top" wrapText="1"/>
    </xf>
    <xf numFmtId="0" fontId="2" fillId="0" borderId="2" xfId="10" applyFont="1" applyFill="1" applyBorder="1" applyAlignment="1" applyProtection="1">
      <alignment horizontal="left" vertical="top" wrapText="1"/>
    </xf>
    <xf numFmtId="0" fontId="4" fillId="0" borderId="0" xfId="10" applyFont="1" applyAlignment="1" applyProtection="1">
      <alignment vertical="top" wrapText="1"/>
    </xf>
    <xf numFmtId="0" fontId="3" fillId="6" borderId="0" xfId="10" applyFont="1" applyFill="1" applyAlignment="1" applyProtection="1">
      <alignment horizontal="center" vertical="center"/>
    </xf>
  </cellXfs>
  <cellStyles count="13">
    <cellStyle name="Comma 2" xfId="7"/>
    <cellStyle name="Currency" xfId="1" builtinId="4"/>
    <cellStyle name="Currency 2" xfId="12"/>
    <cellStyle name="Hyperlink" xfId="2" builtinId="8"/>
    <cellStyle name="Hyperlink 2" xfId="9"/>
    <cellStyle name="Normal" xfId="0" builtinId="0"/>
    <cellStyle name="Normal 2" xfId="4"/>
    <cellStyle name="Normal 2 2" xfId="10"/>
    <cellStyle name="Normal 3" xfId="5"/>
    <cellStyle name="Percent" xfId="3" builtinId="5"/>
    <cellStyle name="Percent 2" xfId="6"/>
    <cellStyle name="Percent 2 2" xfId="8"/>
    <cellStyle name="Percent 3"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lross.edu/" TargetMode="External"/><Relationship Id="rId2" Type="http://schemas.openxmlformats.org/officeDocument/2006/relationships/hyperlink" Target="https://www.sulross.edu/page/1889/common-data-set" TargetMode="External"/><Relationship Id="rId1" Type="http://schemas.openxmlformats.org/officeDocument/2006/relationships/hyperlink" Target="mailto:Aaron.Majek@sulross.edu" TargetMode="External"/><Relationship Id="rId6" Type="http://schemas.openxmlformats.org/officeDocument/2006/relationships/printerSettings" Target="../printerSettings/printerSettings1.bin"/><Relationship Id="rId5" Type="http://schemas.openxmlformats.org/officeDocument/2006/relationships/hyperlink" Target="mailto:admissions@sulross.edu" TargetMode="External"/><Relationship Id="rId4" Type="http://schemas.openxmlformats.org/officeDocument/2006/relationships/hyperlink" Target="https://www.sulross.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ulross.edu/admissions/undergraduate-admissions/veterans-admissions-requiremen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ulross.edu/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Normal="100" workbookViewId="0">
      <selection activeCell="B20" sqref="B20:D20"/>
    </sheetView>
  </sheetViews>
  <sheetFormatPr defaultColWidth="0" defaultRowHeight="12.75" zeroHeight="1"/>
  <cols>
    <col min="1" max="1" width="4.5703125" style="89" bestFit="1" customWidth="1"/>
    <col min="2" max="2" width="36.28515625" style="88" customWidth="1"/>
    <col min="3" max="3" width="4" style="88" customWidth="1"/>
    <col min="4" max="4" width="45.5703125" style="88" customWidth="1"/>
    <col min="5" max="5" width="3.7109375" style="88" customWidth="1"/>
    <col min="6" max="6" width="3.85546875" style="88" customWidth="1"/>
    <col min="7" max="7" width="9.140625" style="88" customWidth="1"/>
    <col min="8" max="16384" width="0" style="88" hidden="1"/>
  </cols>
  <sheetData>
    <row r="1" spans="1:6" ht="18">
      <c r="A1" s="149" t="s">
        <v>99</v>
      </c>
      <c r="B1" s="149"/>
      <c r="C1" s="149"/>
      <c r="D1" s="113"/>
    </row>
    <row r="2" spans="1:6">
      <c r="C2" s="148"/>
      <c r="D2" s="148"/>
    </row>
    <row r="3" spans="1:6">
      <c r="A3" s="101" t="s">
        <v>61</v>
      </c>
      <c r="B3" s="131" t="s">
        <v>62</v>
      </c>
      <c r="C3" s="136"/>
      <c r="D3" s="136"/>
    </row>
    <row r="4" spans="1:6">
      <c r="A4" s="101"/>
      <c r="B4" s="104" t="s">
        <v>63</v>
      </c>
      <c r="C4" s="136"/>
      <c r="D4" s="146" t="s">
        <v>804</v>
      </c>
    </row>
    <row r="5" spans="1:6">
      <c r="A5" s="101"/>
      <c r="B5" s="104" t="s">
        <v>64</v>
      </c>
      <c r="C5" s="136"/>
      <c r="D5" s="146" t="s">
        <v>803</v>
      </c>
    </row>
    <row r="6" spans="1:6">
      <c r="A6" s="101"/>
      <c r="B6" s="104" t="s">
        <v>65</v>
      </c>
      <c r="C6" s="136"/>
      <c r="D6" s="146" t="s">
        <v>802</v>
      </c>
    </row>
    <row r="7" spans="1:6">
      <c r="A7" s="101"/>
      <c r="B7" s="104" t="s">
        <v>101</v>
      </c>
      <c r="C7" s="136"/>
      <c r="D7" s="146" t="s">
        <v>801</v>
      </c>
    </row>
    <row r="8" spans="1:6">
      <c r="A8" s="101"/>
      <c r="B8" s="147" t="s">
        <v>66</v>
      </c>
      <c r="C8" s="136"/>
      <c r="D8" s="146" t="s">
        <v>800</v>
      </c>
    </row>
    <row r="9" spans="1:6">
      <c r="A9" s="101"/>
      <c r="B9" s="104" t="s">
        <v>67</v>
      </c>
      <c r="C9" s="136"/>
      <c r="D9" s="146" t="s">
        <v>799</v>
      </c>
    </row>
    <row r="10" spans="1:6">
      <c r="A10" s="101"/>
      <c r="B10" s="104" t="s">
        <v>68</v>
      </c>
      <c r="C10" s="136"/>
      <c r="D10" s="146" t="s">
        <v>798</v>
      </c>
    </row>
    <row r="11" spans="1:6">
      <c r="A11" s="101"/>
      <c r="B11" s="104" t="s">
        <v>69</v>
      </c>
      <c r="C11" s="136"/>
      <c r="D11" s="121" t="s">
        <v>797</v>
      </c>
    </row>
    <row r="12" spans="1:6">
      <c r="A12" s="101"/>
      <c r="B12" s="104"/>
      <c r="C12" s="136"/>
      <c r="D12" s="1"/>
    </row>
    <row r="13" spans="1:6">
      <c r="A13" s="101"/>
      <c r="B13" s="144" t="s">
        <v>70</v>
      </c>
      <c r="C13" s="145" t="s">
        <v>783</v>
      </c>
      <c r="D13" s="142" t="s">
        <v>234</v>
      </c>
      <c r="E13" s="140"/>
      <c r="F13" s="140"/>
    </row>
    <row r="14" spans="1:6">
      <c r="A14" s="101"/>
      <c r="B14" s="144"/>
      <c r="C14" s="143"/>
      <c r="D14" s="142" t="s">
        <v>235</v>
      </c>
      <c r="E14" s="140"/>
      <c r="F14" s="140"/>
    </row>
    <row r="15" spans="1:6">
      <c r="A15" s="101"/>
      <c r="B15" s="141"/>
      <c r="C15" s="136"/>
      <c r="D15" s="136"/>
      <c r="E15" s="140"/>
      <c r="F15" s="140"/>
    </row>
    <row r="16" spans="1:6">
      <c r="A16" s="101"/>
      <c r="B16" s="104" t="s">
        <v>71</v>
      </c>
      <c r="C16" s="136"/>
      <c r="D16" s="136"/>
    </row>
    <row r="17" spans="1:5">
      <c r="A17" s="101"/>
      <c r="B17" s="139" t="s">
        <v>796</v>
      </c>
      <c r="C17" s="138"/>
      <c r="D17" s="137"/>
    </row>
    <row r="18" spans="1:5">
      <c r="A18" s="101"/>
      <c r="B18" s="104"/>
      <c r="C18" s="136"/>
      <c r="D18" s="136"/>
    </row>
    <row r="19" spans="1:5" ht="53.25" customHeight="1">
      <c r="A19" s="117" t="s">
        <v>172</v>
      </c>
      <c r="B19" s="120" t="s">
        <v>340</v>
      </c>
      <c r="C19" s="120"/>
      <c r="D19" s="120"/>
    </row>
    <row r="20" spans="1:5" ht="29.25" customHeight="1">
      <c r="A20" s="101"/>
      <c r="B20" s="135"/>
      <c r="C20" s="134"/>
      <c r="D20" s="133"/>
    </row>
    <row r="21" spans="1:5">
      <c r="C21" s="132"/>
      <c r="D21" s="132"/>
    </row>
    <row r="22" spans="1:5">
      <c r="A22" s="101" t="s">
        <v>335</v>
      </c>
      <c r="B22" s="131" t="s">
        <v>100</v>
      </c>
      <c r="C22" s="130"/>
      <c r="D22" s="129"/>
    </row>
    <row r="23" spans="1:5">
      <c r="A23" s="101"/>
      <c r="B23" s="104" t="s">
        <v>178</v>
      </c>
      <c r="C23" s="123"/>
      <c r="D23" s="122" t="s">
        <v>795</v>
      </c>
      <c r="E23" s="122"/>
    </row>
    <row r="24" spans="1:5">
      <c r="A24" s="101"/>
      <c r="B24" s="104" t="s">
        <v>101</v>
      </c>
      <c r="C24" s="123"/>
      <c r="D24" s="122" t="s">
        <v>794</v>
      </c>
      <c r="E24" s="122"/>
    </row>
    <row r="25" spans="1:5">
      <c r="A25" s="101"/>
      <c r="B25" s="128" t="s">
        <v>66</v>
      </c>
      <c r="C25" s="123"/>
      <c r="D25" s="122" t="s">
        <v>787</v>
      </c>
      <c r="E25" s="122"/>
    </row>
    <row r="26" spans="1:5">
      <c r="A26" s="101"/>
      <c r="B26" s="127" t="s">
        <v>326</v>
      </c>
      <c r="C26" s="123"/>
      <c r="D26" s="125" t="s">
        <v>793</v>
      </c>
      <c r="E26" s="124"/>
    </row>
    <row r="27" spans="1:5">
      <c r="A27" s="101"/>
      <c r="B27" s="127" t="s">
        <v>66</v>
      </c>
      <c r="C27" s="123"/>
      <c r="D27" s="125" t="s">
        <v>787</v>
      </c>
      <c r="E27" s="124"/>
    </row>
    <row r="28" spans="1:5">
      <c r="A28" s="101"/>
      <c r="B28" s="104" t="s">
        <v>327</v>
      </c>
      <c r="C28" s="123"/>
      <c r="D28" s="122" t="s">
        <v>792</v>
      </c>
      <c r="E28" s="122"/>
    </row>
    <row r="29" spans="1:5">
      <c r="A29" s="101"/>
      <c r="B29" s="104" t="s">
        <v>102</v>
      </c>
      <c r="C29" s="2"/>
      <c r="D29" s="126" t="s">
        <v>791</v>
      </c>
      <c r="E29" s="122"/>
    </row>
    <row r="30" spans="1:5">
      <c r="A30" s="101"/>
      <c r="B30" s="104" t="s">
        <v>103</v>
      </c>
      <c r="C30" s="123"/>
      <c r="D30" s="122" t="s">
        <v>790</v>
      </c>
      <c r="E30" s="122"/>
    </row>
    <row r="31" spans="1:5">
      <c r="A31" s="101"/>
      <c r="B31" s="104" t="s">
        <v>104</v>
      </c>
      <c r="C31" s="123"/>
      <c r="D31" s="122" t="s">
        <v>789</v>
      </c>
      <c r="E31" s="122"/>
    </row>
    <row r="32" spans="1:5">
      <c r="A32" s="101"/>
      <c r="B32" s="104" t="s">
        <v>328</v>
      </c>
      <c r="C32" s="123"/>
      <c r="D32" s="125" t="s">
        <v>788</v>
      </c>
      <c r="E32" s="124"/>
    </row>
    <row r="33" spans="1:5">
      <c r="A33" s="101"/>
      <c r="B33" s="104" t="s">
        <v>66</v>
      </c>
      <c r="C33" s="123"/>
      <c r="D33" s="125" t="s">
        <v>787</v>
      </c>
      <c r="E33" s="124"/>
    </row>
    <row r="34" spans="1:5">
      <c r="A34" s="101"/>
      <c r="B34" s="104" t="s">
        <v>378</v>
      </c>
      <c r="C34" s="123"/>
      <c r="D34" s="122" t="s">
        <v>786</v>
      </c>
      <c r="E34" s="122"/>
    </row>
    <row r="35" spans="1:5">
      <c r="A35" s="101"/>
      <c r="B35" s="104" t="s">
        <v>105</v>
      </c>
      <c r="C35" s="2"/>
      <c r="D35" s="121" t="s">
        <v>785</v>
      </c>
    </row>
    <row r="36" spans="1:5" ht="14.25" customHeight="1">
      <c r="A36" s="117"/>
      <c r="B36" s="120" t="s">
        <v>440</v>
      </c>
      <c r="C36" s="120"/>
      <c r="D36" s="120"/>
    </row>
    <row r="37" spans="1:5" ht="14.25" customHeight="1">
      <c r="A37" s="117"/>
      <c r="B37" s="119" t="s">
        <v>784</v>
      </c>
      <c r="C37" s="116"/>
      <c r="D37" s="116"/>
    </row>
    <row r="38" spans="1:5" ht="12.75" customHeight="1">
      <c r="A38" s="117"/>
      <c r="B38" s="118" t="s">
        <v>463</v>
      </c>
      <c r="C38" s="118"/>
      <c r="D38" s="118"/>
    </row>
    <row r="39" spans="1:5" ht="12.75" customHeight="1">
      <c r="A39" s="117"/>
      <c r="B39" s="116"/>
      <c r="C39" s="116"/>
      <c r="D39" s="116"/>
    </row>
    <row r="40" spans="1:5"/>
    <row r="41" spans="1:5">
      <c r="A41" s="101" t="s">
        <v>336</v>
      </c>
      <c r="B41" s="115" t="s">
        <v>106</v>
      </c>
      <c r="C41" s="114"/>
      <c r="D41" s="113"/>
    </row>
    <row r="42" spans="1:5">
      <c r="A42" s="101"/>
      <c r="B42" s="112"/>
      <c r="C42" s="111"/>
      <c r="D42" s="110"/>
    </row>
    <row r="43" spans="1:5">
      <c r="A43" s="97" t="s">
        <v>783</v>
      </c>
      <c r="B43" s="99" t="s">
        <v>107</v>
      </c>
      <c r="C43" s="95"/>
    </row>
    <row r="44" spans="1:5">
      <c r="A44" s="97"/>
      <c r="B44" s="99" t="s">
        <v>108</v>
      </c>
      <c r="C44" s="95"/>
    </row>
    <row r="45" spans="1:5">
      <c r="A45" s="97"/>
      <c r="B45" s="99" t="s">
        <v>109</v>
      </c>
      <c r="C45" s="95"/>
    </row>
    <row r="46" spans="1:5">
      <c r="A46" s="101"/>
      <c r="B46" s="100"/>
    </row>
    <row r="47" spans="1:5">
      <c r="A47" s="101" t="s">
        <v>337</v>
      </c>
      <c r="B47" s="100" t="s">
        <v>329</v>
      </c>
    </row>
    <row r="48" spans="1:5">
      <c r="A48" s="101"/>
      <c r="B48" s="100"/>
    </row>
    <row r="49" spans="1:4">
      <c r="A49" s="97" t="s">
        <v>783</v>
      </c>
      <c r="B49" s="99" t="s">
        <v>110</v>
      </c>
      <c r="C49" s="95"/>
    </row>
    <row r="50" spans="1:4">
      <c r="A50" s="97"/>
      <c r="B50" s="99" t="s">
        <v>111</v>
      </c>
      <c r="C50" s="95"/>
    </row>
    <row r="51" spans="1:4">
      <c r="A51" s="97"/>
      <c r="B51" s="99" t="s">
        <v>112</v>
      </c>
      <c r="C51" s="95"/>
    </row>
    <row r="52" spans="1:4">
      <c r="A52" s="101"/>
      <c r="B52" s="100"/>
    </row>
    <row r="53" spans="1:4">
      <c r="A53" s="101" t="s">
        <v>338</v>
      </c>
      <c r="B53" s="100" t="s">
        <v>113</v>
      </c>
      <c r="C53" s="109"/>
    </row>
    <row r="54" spans="1:4">
      <c r="A54" s="101"/>
      <c r="B54" s="100"/>
      <c r="C54" s="109"/>
    </row>
    <row r="55" spans="1:4">
      <c r="A55" s="97" t="s">
        <v>783</v>
      </c>
      <c r="B55" s="99" t="s">
        <v>114</v>
      </c>
      <c r="C55" s="106"/>
      <c r="D55" s="108" t="s">
        <v>466</v>
      </c>
    </row>
    <row r="56" spans="1:4">
      <c r="A56" s="97"/>
      <c r="B56" s="99" t="s">
        <v>115</v>
      </c>
      <c r="C56" s="106"/>
      <c r="D56" s="108"/>
    </row>
    <row r="57" spans="1:4">
      <c r="A57" s="97"/>
      <c r="B57" s="99" t="s">
        <v>116</v>
      </c>
      <c r="C57" s="106"/>
      <c r="D57" s="108"/>
    </row>
    <row r="58" spans="1:4">
      <c r="A58" s="97"/>
      <c r="B58" s="107" t="s">
        <v>117</v>
      </c>
      <c r="C58" s="106"/>
    </row>
    <row r="59" spans="1:4">
      <c r="A59" s="97"/>
      <c r="B59" s="99" t="s">
        <v>118</v>
      </c>
      <c r="C59" s="106"/>
    </row>
    <row r="60" spans="1:4">
      <c r="A60" s="97"/>
      <c r="B60" s="99" t="s">
        <v>119</v>
      </c>
      <c r="C60" s="103"/>
      <c r="D60" s="103"/>
    </row>
    <row r="61" spans="1:4">
      <c r="A61" s="101"/>
      <c r="B61" s="105"/>
      <c r="C61" s="105"/>
      <c r="D61" s="105"/>
    </row>
    <row r="62" spans="1:4">
      <c r="A62" s="101"/>
      <c r="B62" s="104"/>
      <c r="C62" s="103"/>
      <c r="D62" s="103"/>
    </row>
    <row r="63" spans="1:4">
      <c r="A63" s="97"/>
      <c r="B63" s="99" t="s">
        <v>120</v>
      </c>
      <c r="C63" s="103"/>
      <c r="D63" s="103"/>
    </row>
    <row r="64" spans="1:4">
      <c r="A64" s="101"/>
      <c r="B64" s="102"/>
      <c r="C64" s="102"/>
      <c r="D64" s="102"/>
    </row>
    <row r="65" spans="1:3">
      <c r="A65" s="101" t="s">
        <v>339</v>
      </c>
      <c r="B65" s="100" t="s">
        <v>330</v>
      </c>
    </row>
    <row r="66" spans="1:3">
      <c r="A66" s="101"/>
      <c r="B66" s="100"/>
    </row>
    <row r="67" spans="1:3">
      <c r="A67" s="97"/>
      <c r="B67" s="99" t="s">
        <v>121</v>
      </c>
      <c r="C67" s="95"/>
    </row>
    <row r="68" spans="1:3">
      <c r="A68" s="97"/>
      <c r="B68" s="99" t="s">
        <v>122</v>
      </c>
      <c r="C68" s="95"/>
    </row>
    <row r="69" spans="1:3">
      <c r="A69" s="97"/>
      <c r="B69" s="99" t="s">
        <v>123</v>
      </c>
      <c r="C69" s="95"/>
    </row>
    <row r="70" spans="1:3">
      <c r="A70" s="97"/>
      <c r="B70" s="99" t="s">
        <v>124</v>
      </c>
      <c r="C70" s="95"/>
    </row>
    <row r="71" spans="1:3">
      <c r="A71" s="97"/>
      <c r="B71" s="99" t="s">
        <v>125</v>
      </c>
      <c r="C71" s="95"/>
    </row>
    <row r="72" spans="1:3">
      <c r="A72" s="97" t="s">
        <v>783</v>
      </c>
      <c r="B72" s="99" t="s">
        <v>126</v>
      </c>
      <c r="C72" s="95"/>
    </row>
    <row r="73" spans="1:3">
      <c r="A73" s="97" t="s">
        <v>783</v>
      </c>
      <c r="B73" s="99" t="s">
        <v>127</v>
      </c>
      <c r="C73" s="95"/>
    </row>
    <row r="74" spans="1:3">
      <c r="A74" s="97" t="s">
        <v>783</v>
      </c>
      <c r="B74" s="99" t="s">
        <v>128</v>
      </c>
      <c r="C74" s="95"/>
    </row>
    <row r="75" spans="1:3">
      <c r="A75" s="97"/>
      <c r="B75" s="99" t="s">
        <v>129</v>
      </c>
      <c r="C75" s="95"/>
    </row>
    <row r="76" spans="1:3" ht="14.25" customHeight="1">
      <c r="A76" s="97"/>
      <c r="B76" s="98" t="s">
        <v>464</v>
      </c>
      <c r="C76" s="95"/>
    </row>
    <row r="77" spans="1:3" ht="14.25" customHeight="1">
      <c r="A77" s="97"/>
      <c r="B77" s="98" t="s">
        <v>465</v>
      </c>
      <c r="C77" s="95"/>
    </row>
    <row r="78" spans="1:3">
      <c r="A78" s="97"/>
      <c r="B78" s="96" t="s">
        <v>252</v>
      </c>
      <c r="C78" s="95"/>
    </row>
    <row r="79" spans="1:3">
      <c r="A79" s="94" t="s">
        <v>339</v>
      </c>
      <c r="B79" s="93" t="s">
        <v>252</v>
      </c>
      <c r="C79" s="92"/>
    </row>
    <row r="80" spans="1:3">
      <c r="A80" s="91"/>
      <c r="B80" s="90"/>
      <c r="C80" s="90"/>
    </row>
    <row r="81" spans="1:3" hidden="1">
      <c r="A81" s="91"/>
      <c r="B81" s="90"/>
      <c r="C81" s="90"/>
    </row>
    <row r="82" spans="1:3"/>
    <row r="83" spans="1:3"/>
    <row r="84" spans="1:3"/>
    <row r="85" spans="1:3"/>
    <row r="86" spans="1:3"/>
    <row r="87" spans="1:3"/>
    <row r="88" spans="1:3"/>
  </sheetData>
  <mergeCells count="26">
    <mergeCell ref="B61:D61"/>
    <mergeCell ref="B64:D64"/>
    <mergeCell ref="B41:D41"/>
    <mergeCell ref="B36:D36"/>
    <mergeCell ref="B37:D37"/>
    <mergeCell ref="B38:D38"/>
    <mergeCell ref="D55:D57"/>
    <mergeCell ref="B39:D39"/>
    <mergeCell ref="D32:E32"/>
    <mergeCell ref="D33:E33"/>
    <mergeCell ref="A1:D1"/>
    <mergeCell ref="C2:D2"/>
    <mergeCell ref="B19:D19"/>
    <mergeCell ref="B20:D20"/>
    <mergeCell ref="B17:D17"/>
    <mergeCell ref="B13:B14"/>
    <mergeCell ref="D34:E34"/>
    <mergeCell ref="D23:E23"/>
    <mergeCell ref="D24:E24"/>
    <mergeCell ref="D25:E25"/>
    <mergeCell ref="D26:E26"/>
    <mergeCell ref="D27:E27"/>
    <mergeCell ref="D28:E28"/>
    <mergeCell ref="D29:E29"/>
    <mergeCell ref="D30:E30"/>
    <mergeCell ref="D31:E31"/>
  </mergeCells>
  <hyperlinks>
    <hyperlink ref="D11" r:id="rId1"/>
    <hyperlink ref="B17" r:id="rId2"/>
    <hyperlink ref="D29" r:id="rId3"/>
    <hyperlink ref="B37" r:id="rId4"/>
    <hyperlink ref="D35" r:id="rId5"/>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8" sqref="C8"/>
    </sheetView>
  </sheetViews>
  <sheetFormatPr defaultColWidth="0" defaultRowHeight="12.75" zeroHeight="1"/>
  <cols>
    <col min="1" max="1" width="3.85546875" style="560" customWidth="1"/>
    <col min="2" max="2" width="42" style="559" customWidth="1"/>
    <col min="3" max="3" width="20.140625" style="559" customWidth="1"/>
    <col min="4" max="5" width="15.42578125" style="559" customWidth="1"/>
    <col min="6" max="6" width="19.7109375" style="559" bestFit="1" customWidth="1"/>
    <col min="7" max="7" width="0.7109375" style="559" customWidth="1"/>
    <col min="8" max="16384" width="0" style="559" hidden="1"/>
  </cols>
  <sheetData>
    <row r="1" spans="1:6" ht="18">
      <c r="A1" s="834" t="s">
        <v>613</v>
      </c>
      <c r="B1" s="834"/>
      <c r="C1" s="834"/>
      <c r="D1" s="834"/>
      <c r="E1" s="834"/>
      <c r="F1" s="834"/>
    </row>
    <row r="2" spans="1:6"/>
    <row r="3" spans="1:6">
      <c r="A3" s="578" t="s">
        <v>262</v>
      </c>
      <c r="B3" s="774" t="s">
        <v>614</v>
      </c>
    </row>
    <row r="4" spans="1:6" s="775" customFormat="1" ht="72" customHeight="1">
      <c r="A4" s="833"/>
      <c r="B4" s="832" t="s">
        <v>211</v>
      </c>
      <c r="C4" s="832"/>
      <c r="D4" s="832"/>
      <c r="E4" s="832"/>
      <c r="F4" s="832"/>
    </row>
    <row r="5" spans="1:6" ht="39" customHeight="1" thickBot="1">
      <c r="A5" s="578"/>
      <c r="B5" s="593" t="s">
        <v>263</v>
      </c>
      <c r="C5" s="593" t="s">
        <v>264</v>
      </c>
      <c r="D5" s="593" t="s">
        <v>123</v>
      </c>
      <c r="E5" s="593" t="s">
        <v>265</v>
      </c>
      <c r="F5" s="593" t="s">
        <v>628</v>
      </c>
    </row>
    <row r="6" spans="1:6" ht="13.5" thickBot="1">
      <c r="A6" s="578"/>
      <c r="B6" s="831" t="s">
        <v>266</v>
      </c>
      <c r="C6" s="819">
        <v>0</v>
      </c>
      <c r="D6" s="819">
        <v>0</v>
      </c>
      <c r="E6" s="827">
        <v>4.4999999999999998E-2</v>
      </c>
      <c r="F6" s="830" t="s">
        <v>629</v>
      </c>
    </row>
    <row r="7" spans="1:6" ht="13.5" thickBot="1">
      <c r="A7" s="578"/>
      <c r="B7" s="824" t="s">
        <v>430</v>
      </c>
      <c r="C7" s="819">
        <v>0</v>
      </c>
      <c r="D7" s="819">
        <v>0</v>
      </c>
      <c r="E7" s="829">
        <v>0.06</v>
      </c>
      <c r="F7" s="826" t="s">
        <v>630</v>
      </c>
    </row>
    <row r="8" spans="1:6" ht="13.5" thickBot="1">
      <c r="A8" s="578"/>
      <c r="B8" s="828" t="s">
        <v>267</v>
      </c>
      <c r="C8" s="819">
        <v>0</v>
      </c>
      <c r="D8" s="819">
        <v>0</v>
      </c>
      <c r="E8" s="827">
        <v>0</v>
      </c>
      <c r="F8" s="826" t="s">
        <v>631</v>
      </c>
    </row>
    <row r="9" spans="1:6" ht="13.5" thickBot="1">
      <c r="A9" s="578"/>
      <c r="B9" s="824" t="s">
        <v>431</v>
      </c>
      <c r="C9" s="819">
        <v>0</v>
      </c>
      <c r="D9" s="819">
        <v>0</v>
      </c>
      <c r="E9" s="821">
        <v>0</v>
      </c>
      <c r="F9" s="825" t="s">
        <v>632</v>
      </c>
    </row>
    <row r="10" spans="1:6" ht="13.5" thickBot="1">
      <c r="A10" s="578"/>
      <c r="B10" s="822" t="s">
        <v>355</v>
      </c>
      <c r="C10" s="819">
        <v>0</v>
      </c>
      <c r="D10" s="819">
        <v>0</v>
      </c>
      <c r="E10" s="821">
        <v>0</v>
      </c>
      <c r="F10" s="825" t="s">
        <v>633</v>
      </c>
    </row>
    <row r="11" spans="1:6" ht="13.5" thickBot="1">
      <c r="A11" s="578"/>
      <c r="B11" s="822" t="s">
        <v>311</v>
      </c>
      <c r="C11" s="819">
        <v>0</v>
      </c>
      <c r="D11" s="819">
        <v>0</v>
      </c>
      <c r="E11" s="821">
        <v>0</v>
      </c>
      <c r="F11" s="819">
        <v>10</v>
      </c>
    </row>
    <row r="12" spans="1:6" ht="13.5" thickBot="1">
      <c r="A12" s="578"/>
      <c r="B12" s="822" t="s">
        <v>270</v>
      </c>
      <c r="C12" s="819">
        <v>0</v>
      </c>
      <c r="D12" s="819">
        <v>0</v>
      </c>
      <c r="E12" s="821">
        <v>2.4E-2</v>
      </c>
      <c r="F12" s="819">
        <v>11</v>
      </c>
    </row>
    <row r="13" spans="1:6" ht="13.5" thickBot="1">
      <c r="A13" s="578"/>
      <c r="B13" s="822" t="s">
        <v>312</v>
      </c>
      <c r="C13" s="819">
        <v>0</v>
      </c>
      <c r="D13" s="819">
        <v>0</v>
      </c>
      <c r="E13" s="821">
        <v>0</v>
      </c>
      <c r="F13" s="819">
        <v>12</v>
      </c>
    </row>
    <row r="14" spans="1:6" ht="13.5" thickBot="1">
      <c r="A14" s="578"/>
      <c r="B14" s="822" t="s">
        <v>271</v>
      </c>
      <c r="C14" s="819">
        <v>0</v>
      </c>
      <c r="D14" s="819">
        <v>0</v>
      </c>
      <c r="E14" s="821">
        <v>0</v>
      </c>
      <c r="F14" s="819">
        <v>13</v>
      </c>
    </row>
    <row r="15" spans="1:6" ht="13.5" thickBot="1">
      <c r="A15" s="578"/>
      <c r="B15" s="822" t="s">
        <v>313</v>
      </c>
      <c r="C15" s="819">
        <v>0</v>
      </c>
      <c r="D15" s="819">
        <v>0</v>
      </c>
      <c r="E15" s="821">
        <v>0</v>
      </c>
      <c r="F15" s="819">
        <v>14</v>
      </c>
    </row>
    <row r="16" spans="1:6" ht="13.5" thickBot="1">
      <c r="A16" s="578"/>
      <c r="B16" s="822" t="s">
        <v>314</v>
      </c>
      <c r="C16" s="819">
        <v>0</v>
      </c>
      <c r="D16" s="819">
        <v>0</v>
      </c>
      <c r="E16" s="821">
        <v>6.0000000000000001E-3</v>
      </c>
      <c r="F16" s="819">
        <v>15</v>
      </c>
    </row>
    <row r="17" spans="1:6" ht="13.5" thickBot="1">
      <c r="A17" s="578"/>
      <c r="B17" s="824" t="s">
        <v>432</v>
      </c>
      <c r="C17" s="819">
        <v>0</v>
      </c>
      <c r="D17" s="819">
        <v>0</v>
      </c>
      <c r="E17" s="821">
        <v>1.4999999999999999E-2</v>
      </c>
      <c r="F17" s="819">
        <v>16</v>
      </c>
    </row>
    <row r="18" spans="1:6" ht="13.5" thickBot="1">
      <c r="A18" s="578"/>
      <c r="B18" s="822" t="s">
        <v>315</v>
      </c>
      <c r="C18" s="819">
        <v>0</v>
      </c>
      <c r="D18" s="819">
        <v>0</v>
      </c>
      <c r="E18" s="821">
        <v>0</v>
      </c>
      <c r="F18" s="819">
        <v>19</v>
      </c>
    </row>
    <row r="19" spans="1:6" ht="13.5" thickBot="1">
      <c r="A19" s="578"/>
      <c r="B19" s="822" t="s">
        <v>395</v>
      </c>
      <c r="C19" s="819">
        <v>0</v>
      </c>
      <c r="D19" s="819">
        <v>0</v>
      </c>
      <c r="E19" s="821">
        <v>0</v>
      </c>
      <c r="F19" s="819">
        <v>22</v>
      </c>
    </row>
    <row r="20" spans="1:6" ht="13.5" thickBot="1">
      <c r="A20" s="578"/>
      <c r="B20" s="822" t="s">
        <v>404</v>
      </c>
      <c r="C20" s="819">
        <v>0</v>
      </c>
      <c r="D20" s="819">
        <v>0</v>
      </c>
      <c r="E20" s="821">
        <v>4.2000000000000003E-2</v>
      </c>
      <c r="F20" s="819">
        <v>23</v>
      </c>
    </row>
    <row r="21" spans="1:6" ht="13.5" thickBot="1">
      <c r="A21" s="578"/>
      <c r="B21" s="822" t="s">
        <v>396</v>
      </c>
      <c r="C21" s="819">
        <v>0</v>
      </c>
      <c r="D21" s="819">
        <v>0</v>
      </c>
      <c r="E21" s="821">
        <v>3.9E-2</v>
      </c>
      <c r="F21" s="819">
        <v>24</v>
      </c>
    </row>
    <row r="22" spans="1:6" ht="13.5" thickBot="1">
      <c r="A22" s="578"/>
      <c r="B22" s="822" t="s">
        <v>397</v>
      </c>
      <c r="C22" s="819">
        <v>0</v>
      </c>
      <c r="D22" s="819">
        <v>0</v>
      </c>
      <c r="E22" s="821">
        <v>0</v>
      </c>
      <c r="F22" s="819">
        <v>25</v>
      </c>
    </row>
    <row r="23" spans="1:6" ht="13.5" thickBot="1">
      <c r="A23" s="578"/>
      <c r="B23" s="822" t="s">
        <v>268</v>
      </c>
      <c r="C23" s="819">
        <v>0</v>
      </c>
      <c r="D23" s="819">
        <v>0</v>
      </c>
      <c r="E23" s="821">
        <v>4.4999999999999998E-2</v>
      </c>
      <c r="F23" s="819">
        <v>26</v>
      </c>
    </row>
    <row r="24" spans="1:6" ht="13.5" thickBot="1">
      <c r="A24" s="578"/>
      <c r="B24" s="822" t="s">
        <v>74</v>
      </c>
      <c r="C24" s="819">
        <v>0</v>
      </c>
      <c r="D24" s="819">
        <v>0</v>
      </c>
      <c r="E24" s="821">
        <v>6.0000000000000001E-3</v>
      </c>
      <c r="F24" s="819">
        <v>27</v>
      </c>
    </row>
    <row r="25" spans="1:6" ht="13.5" thickBot="1">
      <c r="A25" s="578"/>
      <c r="B25" s="822" t="s">
        <v>75</v>
      </c>
      <c r="C25" s="819">
        <v>0</v>
      </c>
      <c r="D25" s="819">
        <v>0</v>
      </c>
      <c r="E25" s="821">
        <v>0</v>
      </c>
      <c r="F25" s="819" t="s">
        <v>76</v>
      </c>
    </row>
    <row r="26" spans="1:6" ht="13.5" thickBot="1">
      <c r="A26" s="578"/>
      <c r="B26" s="822" t="s">
        <v>272</v>
      </c>
      <c r="C26" s="819">
        <v>0</v>
      </c>
      <c r="D26" s="819">
        <v>0</v>
      </c>
      <c r="E26" s="821">
        <v>0.17100000000000001</v>
      </c>
      <c r="F26" s="819">
        <v>30</v>
      </c>
    </row>
    <row r="27" spans="1:6" ht="13.5" thickBot="1">
      <c r="A27" s="578"/>
      <c r="B27" s="822" t="s">
        <v>173</v>
      </c>
      <c r="C27" s="819">
        <v>0</v>
      </c>
      <c r="D27" s="819">
        <v>0</v>
      </c>
      <c r="E27" s="821">
        <v>9.9000000000000005E-2</v>
      </c>
      <c r="F27" s="819">
        <v>31</v>
      </c>
    </row>
    <row r="28" spans="1:6" ht="13.5" thickBot="1">
      <c r="A28" s="578"/>
      <c r="B28" s="822" t="s">
        <v>316</v>
      </c>
      <c r="C28" s="819">
        <v>0</v>
      </c>
      <c r="D28" s="819">
        <v>0</v>
      </c>
      <c r="E28" s="821">
        <v>0</v>
      </c>
      <c r="F28" s="819">
        <v>38</v>
      </c>
    </row>
    <row r="29" spans="1:6" ht="13.5" thickBot="1">
      <c r="A29" s="578"/>
      <c r="B29" s="822" t="s">
        <v>317</v>
      </c>
      <c r="C29" s="819">
        <v>0</v>
      </c>
      <c r="D29" s="819">
        <v>0</v>
      </c>
      <c r="E29" s="821">
        <v>0</v>
      </c>
      <c r="F29" s="819">
        <v>39</v>
      </c>
    </row>
    <row r="30" spans="1:6" ht="13.5" thickBot="1">
      <c r="A30" s="578"/>
      <c r="B30" s="822" t="s">
        <v>174</v>
      </c>
      <c r="C30" s="819">
        <v>0</v>
      </c>
      <c r="D30" s="819">
        <v>0</v>
      </c>
      <c r="E30" s="821">
        <v>1.8000000000000002E-2</v>
      </c>
      <c r="F30" s="819">
        <v>40</v>
      </c>
    </row>
    <row r="31" spans="1:6" ht="13.5" thickBot="1">
      <c r="A31" s="578"/>
      <c r="B31" s="822" t="s">
        <v>318</v>
      </c>
      <c r="C31" s="819">
        <v>0</v>
      </c>
      <c r="D31" s="819">
        <v>0</v>
      </c>
      <c r="E31" s="821">
        <v>0</v>
      </c>
      <c r="F31" s="819">
        <v>41</v>
      </c>
    </row>
    <row r="32" spans="1:6" ht="13.5" thickBot="1">
      <c r="A32" s="578"/>
      <c r="B32" s="822" t="s">
        <v>175</v>
      </c>
      <c r="C32" s="819">
        <v>0</v>
      </c>
      <c r="D32" s="819">
        <v>0</v>
      </c>
      <c r="E32" s="821">
        <v>8.6999999999999994E-2</v>
      </c>
      <c r="F32" s="819">
        <v>42</v>
      </c>
    </row>
    <row r="33" spans="1:6" ht="26.25" thickBot="1">
      <c r="A33" s="578"/>
      <c r="B33" s="823" t="s">
        <v>77</v>
      </c>
      <c r="C33" s="819">
        <v>0</v>
      </c>
      <c r="D33" s="819">
        <v>0</v>
      </c>
      <c r="E33" s="821">
        <v>0.12</v>
      </c>
      <c r="F33" s="819">
        <v>43</v>
      </c>
    </row>
    <row r="34" spans="1:6" ht="13.5" thickBot="1">
      <c r="A34" s="578"/>
      <c r="B34" s="822" t="s">
        <v>319</v>
      </c>
      <c r="C34" s="819">
        <v>0</v>
      </c>
      <c r="D34" s="819">
        <v>0</v>
      </c>
      <c r="E34" s="821">
        <v>0</v>
      </c>
      <c r="F34" s="819">
        <v>44</v>
      </c>
    </row>
    <row r="35" spans="1:6" ht="13.5" thickBot="1">
      <c r="A35" s="578"/>
      <c r="B35" s="822" t="s">
        <v>320</v>
      </c>
      <c r="C35" s="819">
        <v>0</v>
      </c>
      <c r="D35" s="819">
        <v>0</v>
      </c>
      <c r="E35" s="821">
        <v>3.0000000000000001E-3</v>
      </c>
      <c r="F35" s="819">
        <v>45</v>
      </c>
    </row>
    <row r="36" spans="1:6" ht="13.5" thickBot="1">
      <c r="A36" s="578"/>
      <c r="B36" s="822" t="s">
        <v>321</v>
      </c>
      <c r="C36" s="819">
        <v>0</v>
      </c>
      <c r="D36" s="819">
        <v>0</v>
      </c>
      <c r="E36" s="821">
        <v>0</v>
      </c>
      <c r="F36" s="819">
        <v>46</v>
      </c>
    </row>
    <row r="37" spans="1:6" ht="13.5" thickBot="1">
      <c r="A37" s="578"/>
      <c r="B37" s="822" t="s">
        <v>322</v>
      </c>
      <c r="C37" s="819">
        <v>0</v>
      </c>
      <c r="D37" s="819">
        <v>0</v>
      </c>
      <c r="E37" s="821">
        <v>0</v>
      </c>
      <c r="F37" s="819">
        <v>47</v>
      </c>
    </row>
    <row r="38" spans="1:6" ht="13.5" thickBot="1">
      <c r="A38" s="578"/>
      <c r="B38" s="822" t="s">
        <v>323</v>
      </c>
      <c r="C38" s="819">
        <v>0</v>
      </c>
      <c r="D38" s="819">
        <v>0</v>
      </c>
      <c r="E38" s="821">
        <v>0</v>
      </c>
      <c r="F38" s="819">
        <v>48</v>
      </c>
    </row>
    <row r="39" spans="1:6" ht="13.5" thickBot="1">
      <c r="A39" s="578"/>
      <c r="B39" s="822" t="s">
        <v>324</v>
      </c>
      <c r="C39" s="819">
        <v>0</v>
      </c>
      <c r="D39" s="819">
        <v>0</v>
      </c>
      <c r="E39" s="821">
        <v>0</v>
      </c>
      <c r="F39" s="819">
        <v>49</v>
      </c>
    </row>
    <row r="40" spans="1:6" ht="13.5" thickBot="1">
      <c r="A40" s="578"/>
      <c r="B40" s="822" t="s">
        <v>176</v>
      </c>
      <c r="C40" s="819">
        <v>0</v>
      </c>
      <c r="D40" s="819">
        <v>0</v>
      </c>
      <c r="E40" s="821">
        <v>2.1000000000000001E-2</v>
      </c>
      <c r="F40" s="819">
        <v>50</v>
      </c>
    </row>
    <row r="41" spans="1:6" ht="13.5" thickBot="1">
      <c r="A41" s="578"/>
      <c r="B41" s="822" t="s">
        <v>433</v>
      </c>
      <c r="C41" s="819">
        <v>0</v>
      </c>
      <c r="D41" s="819">
        <v>0</v>
      </c>
      <c r="E41" s="821">
        <v>6.0000000000000001E-3</v>
      </c>
      <c r="F41" s="819">
        <v>51</v>
      </c>
    </row>
    <row r="42" spans="1:6" ht="13.5" thickBot="1">
      <c r="A42" s="578"/>
      <c r="B42" s="822" t="s">
        <v>269</v>
      </c>
      <c r="C42" s="819">
        <v>0</v>
      </c>
      <c r="D42" s="819">
        <v>0</v>
      </c>
      <c r="E42" s="821">
        <v>0.17100000000000001</v>
      </c>
      <c r="F42" s="819">
        <v>52</v>
      </c>
    </row>
    <row r="43" spans="1:6" ht="13.5" thickBot="1">
      <c r="A43" s="578"/>
      <c r="B43" s="822" t="s">
        <v>409</v>
      </c>
      <c r="C43" s="819">
        <v>0</v>
      </c>
      <c r="D43" s="819">
        <v>0</v>
      </c>
      <c r="E43" s="821">
        <v>2.4E-2</v>
      </c>
      <c r="F43" s="819">
        <v>54</v>
      </c>
    </row>
    <row r="44" spans="1:6" ht="13.5" thickBot="1">
      <c r="A44" s="578"/>
      <c r="B44" s="820" t="s">
        <v>177</v>
      </c>
      <c r="C44" s="819">
        <v>0</v>
      </c>
      <c r="D44" s="819">
        <v>0</v>
      </c>
      <c r="E44" s="818">
        <v>0</v>
      </c>
      <c r="F44" s="817"/>
    </row>
    <row r="45" spans="1:6">
      <c r="A45" s="578"/>
      <c r="B45" s="816" t="s">
        <v>377</v>
      </c>
      <c r="C45" s="815">
        <f>SUM(C6:C44)</f>
        <v>0</v>
      </c>
      <c r="D45" s="815">
        <f>SUM(D6:D44)</f>
        <v>0</v>
      </c>
      <c r="E45" s="815">
        <v>1</v>
      </c>
      <c r="F45" s="814"/>
    </row>
    <row r="46" spans="1:6"/>
  </sheetData>
  <mergeCells count="2">
    <mergeCell ref="B4:F4"/>
    <mergeCell ref="A1:F1"/>
  </mergeCells>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3" sqref="A13"/>
    </sheetView>
  </sheetViews>
  <sheetFormatPr defaultColWidth="0" defaultRowHeight="12.75" zeroHeight="1"/>
  <cols>
    <col min="1" max="1" width="88.7109375" style="40" customWidth="1"/>
    <col min="2" max="2" width="0.85546875" style="29" customWidth="1"/>
    <col min="3" max="16384" width="0" style="29" hidden="1"/>
  </cols>
  <sheetData>
    <row r="1" spans="1:1" ht="18">
      <c r="A1" s="28" t="s">
        <v>202</v>
      </c>
    </row>
    <row r="2" spans="1:1">
      <c r="A2" s="30" t="s">
        <v>634</v>
      </c>
    </row>
    <row r="3" spans="1:1">
      <c r="A3" s="31"/>
    </row>
    <row r="4" spans="1:1" ht="24">
      <c r="A4" s="30" t="s">
        <v>635</v>
      </c>
    </row>
    <row r="5" spans="1:1">
      <c r="A5" s="31"/>
    </row>
    <row r="6" spans="1:1" ht="24">
      <c r="A6" s="32" t="s">
        <v>636</v>
      </c>
    </row>
    <row r="7" spans="1:1" ht="24">
      <c r="A7" s="32" t="s">
        <v>637</v>
      </c>
    </row>
    <row r="8" spans="1:1">
      <c r="A8" s="32" t="s">
        <v>638</v>
      </c>
    </row>
    <row r="9" spans="1:1">
      <c r="A9" s="32"/>
    </row>
    <row r="10" spans="1:1" ht="24">
      <c r="A10" s="32" t="s">
        <v>639</v>
      </c>
    </row>
    <row r="11" spans="1:1" ht="24">
      <c r="A11" s="32" t="s">
        <v>640</v>
      </c>
    </row>
    <row r="12" spans="1:1" ht="36">
      <c r="A12" s="32" t="s">
        <v>641</v>
      </c>
    </row>
    <row r="13" spans="1:1" ht="36">
      <c r="A13" s="32" t="s">
        <v>642</v>
      </c>
    </row>
    <row r="14" spans="1:1" ht="36">
      <c r="A14" s="32" t="s">
        <v>643</v>
      </c>
    </row>
    <row r="15" spans="1:1" ht="24">
      <c r="A15" s="32" t="s">
        <v>644</v>
      </c>
    </row>
    <row r="16" spans="1:1" ht="72">
      <c r="A16" s="32" t="s">
        <v>645</v>
      </c>
    </row>
    <row r="17" spans="1:1">
      <c r="A17" s="32" t="s">
        <v>646</v>
      </c>
    </row>
    <row r="18" spans="1:1">
      <c r="A18" s="32" t="s">
        <v>647</v>
      </c>
    </row>
    <row r="19" spans="1:1" ht="24">
      <c r="A19" s="32" t="s">
        <v>648</v>
      </c>
    </row>
    <row r="20" spans="1:1">
      <c r="A20" s="32" t="s">
        <v>649</v>
      </c>
    </row>
    <row r="21" spans="1:1" ht="24">
      <c r="A21" s="33" t="s">
        <v>650</v>
      </c>
    </row>
    <row r="22" spans="1:1">
      <c r="A22" s="34"/>
    </row>
    <row r="23" spans="1:1" ht="48">
      <c r="A23" s="32" t="s">
        <v>651</v>
      </c>
    </row>
    <row r="24" spans="1:1">
      <c r="A24" s="32" t="s">
        <v>652</v>
      </c>
    </row>
    <row r="25" spans="1:1">
      <c r="A25" s="32" t="s">
        <v>653</v>
      </c>
    </row>
    <row r="26" spans="1:1" ht="24">
      <c r="A26" s="32" t="s">
        <v>654</v>
      </c>
    </row>
    <row r="27" spans="1:1" ht="24">
      <c r="A27" s="32" t="s">
        <v>655</v>
      </c>
    </row>
    <row r="28" spans="1:1" ht="24">
      <c r="A28" s="32" t="s">
        <v>656</v>
      </c>
    </row>
    <row r="29" spans="1:1" ht="24">
      <c r="A29" s="32" t="s">
        <v>657</v>
      </c>
    </row>
    <row r="30" spans="1:1" ht="24">
      <c r="A30" s="32" t="s">
        <v>658</v>
      </c>
    </row>
    <row r="31" spans="1:1" ht="24">
      <c r="A31" s="32" t="s">
        <v>659</v>
      </c>
    </row>
    <row r="32" spans="1:1" ht="36">
      <c r="A32" s="32" t="s">
        <v>660</v>
      </c>
    </row>
    <row r="33" spans="1:1" ht="24">
      <c r="A33" s="32" t="s">
        <v>661</v>
      </c>
    </row>
    <row r="34" spans="1:1" ht="24">
      <c r="A34" s="32" t="s">
        <v>662</v>
      </c>
    </row>
    <row r="35" spans="1:1" ht="24">
      <c r="A35" s="32" t="s">
        <v>663</v>
      </c>
    </row>
    <row r="36" spans="1:1" ht="24">
      <c r="A36" s="32" t="s">
        <v>664</v>
      </c>
    </row>
    <row r="37" spans="1:1" ht="24">
      <c r="A37" s="32" t="s">
        <v>665</v>
      </c>
    </row>
    <row r="38" spans="1:1" ht="36">
      <c r="A38" s="32" t="s">
        <v>666</v>
      </c>
    </row>
    <row r="39" spans="1:1" ht="24">
      <c r="A39" s="32" t="s">
        <v>667</v>
      </c>
    </row>
    <row r="40" spans="1:1" ht="24">
      <c r="A40" s="32" t="s">
        <v>668</v>
      </c>
    </row>
    <row r="41" spans="1:1" ht="24">
      <c r="A41" s="32" t="s">
        <v>669</v>
      </c>
    </row>
    <row r="42" spans="1:1" ht="36">
      <c r="A42" s="32" t="s">
        <v>670</v>
      </c>
    </row>
    <row r="43" spans="1:1" ht="48">
      <c r="A43" s="32" t="s">
        <v>671</v>
      </c>
    </row>
    <row r="44" spans="1:1">
      <c r="A44" s="32" t="s">
        <v>672</v>
      </c>
    </row>
    <row r="45" spans="1:1" ht="24">
      <c r="A45" s="32" t="s">
        <v>673</v>
      </c>
    </row>
    <row r="46" spans="1:1" ht="48">
      <c r="A46" s="33" t="s">
        <v>674</v>
      </c>
    </row>
    <row r="47" spans="1:1" ht="84">
      <c r="A47" s="33" t="s">
        <v>675</v>
      </c>
    </row>
    <row r="48" spans="1:1" ht="24">
      <c r="A48" s="33" t="s">
        <v>676</v>
      </c>
    </row>
    <row r="49" spans="1:1">
      <c r="A49" s="32" t="s">
        <v>677</v>
      </c>
    </row>
    <row r="50" spans="1:1" ht="24">
      <c r="A50" s="32" t="s">
        <v>678</v>
      </c>
    </row>
    <row r="51" spans="1:1" ht="36">
      <c r="A51" s="32" t="s">
        <v>679</v>
      </c>
    </row>
    <row r="52" spans="1:1" ht="24">
      <c r="A52" s="32" t="s">
        <v>680</v>
      </c>
    </row>
    <row r="53" spans="1:1" ht="60">
      <c r="A53" s="32" t="s">
        <v>681</v>
      </c>
    </row>
    <row r="54" spans="1:1" ht="24">
      <c r="A54" s="32" t="s">
        <v>682</v>
      </c>
    </row>
    <row r="55" spans="1:1" ht="36">
      <c r="A55" s="32" t="s">
        <v>683</v>
      </c>
    </row>
    <row r="56" spans="1:1" ht="36">
      <c r="A56" s="32" t="s">
        <v>684</v>
      </c>
    </row>
    <row r="57" spans="1:1" ht="36">
      <c r="A57" s="32" t="s">
        <v>685</v>
      </c>
    </row>
    <row r="58" spans="1:1" ht="36">
      <c r="A58" s="32" t="s">
        <v>686</v>
      </c>
    </row>
    <row r="59" spans="1:1" ht="36">
      <c r="A59" s="32" t="s">
        <v>687</v>
      </c>
    </row>
    <row r="60" spans="1:1" ht="24">
      <c r="A60" s="32" t="s">
        <v>688</v>
      </c>
    </row>
    <row r="61" spans="1:1">
      <c r="A61" s="32" t="s">
        <v>689</v>
      </c>
    </row>
    <row r="62" spans="1:1" ht="24">
      <c r="A62" s="32" t="s">
        <v>690</v>
      </c>
    </row>
    <row r="63" spans="1:1" ht="24">
      <c r="A63" s="32" t="s">
        <v>691</v>
      </c>
    </row>
    <row r="64" spans="1:1" ht="24">
      <c r="A64" s="32" t="s">
        <v>692</v>
      </c>
    </row>
    <row r="65" spans="1:1" ht="48">
      <c r="A65" s="32" t="s">
        <v>693</v>
      </c>
    </row>
    <row r="66" spans="1:1">
      <c r="A66" s="32" t="s">
        <v>694</v>
      </c>
    </row>
    <row r="67" spans="1:1">
      <c r="A67" s="32" t="s">
        <v>695</v>
      </c>
    </row>
    <row r="68" spans="1:1" ht="36">
      <c r="A68" s="32" t="s">
        <v>696</v>
      </c>
    </row>
    <row r="69" spans="1:1" ht="24">
      <c r="A69" s="32" t="s">
        <v>697</v>
      </c>
    </row>
    <row r="70" spans="1:1" ht="24">
      <c r="A70" s="32" t="s">
        <v>698</v>
      </c>
    </row>
    <row r="71" spans="1:1" ht="24">
      <c r="A71" s="32" t="s">
        <v>699</v>
      </c>
    </row>
    <row r="72" spans="1:1" ht="24">
      <c r="A72" s="32" t="s">
        <v>700</v>
      </c>
    </row>
    <row r="73" spans="1:1">
      <c r="A73" s="32" t="s">
        <v>701</v>
      </c>
    </row>
    <row r="74" spans="1:1" ht="24">
      <c r="A74" s="32" t="s">
        <v>702</v>
      </c>
    </row>
    <row r="75" spans="1:1" ht="24">
      <c r="A75" s="32" t="s">
        <v>703</v>
      </c>
    </row>
    <row r="76" spans="1:1" ht="24">
      <c r="A76" s="32" t="s">
        <v>704</v>
      </c>
    </row>
    <row r="77" spans="1:1">
      <c r="A77" s="32"/>
    </row>
    <row r="78" spans="1:1">
      <c r="A78" s="32" t="s">
        <v>705</v>
      </c>
    </row>
    <row r="79" spans="1:1" ht="24">
      <c r="A79" s="32" t="s">
        <v>706</v>
      </c>
    </row>
    <row r="80" spans="1:1" ht="48">
      <c r="A80" s="33" t="s">
        <v>707</v>
      </c>
    </row>
    <row r="81" spans="1:1" ht="24">
      <c r="A81" s="32" t="s">
        <v>708</v>
      </c>
    </row>
    <row r="82" spans="1:1" ht="24">
      <c r="A82" s="32" t="s">
        <v>709</v>
      </c>
    </row>
    <row r="83" spans="1:1">
      <c r="A83" s="31"/>
    </row>
    <row r="84" spans="1:1" ht="36">
      <c r="A84" s="33" t="s">
        <v>710</v>
      </c>
    </row>
    <row r="85" spans="1:1">
      <c r="A85" s="34"/>
    </row>
    <row r="86" spans="1:1" ht="24">
      <c r="A86" s="35" t="s">
        <v>711</v>
      </c>
    </row>
    <row r="87" spans="1:1" ht="24">
      <c r="A87" s="32" t="s">
        <v>712</v>
      </c>
    </row>
    <row r="88" spans="1:1">
      <c r="A88" s="32" t="s">
        <v>713</v>
      </c>
    </row>
    <row r="89" spans="1:1" ht="24">
      <c r="A89" s="32" t="s">
        <v>714</v>
      </c>
    </row>
    <row r="90" spans="1:1" ht="24">
      <c r="A90" s="32" t="s">
        <v>715</v>
      </c>
    </row>
    <row r="91" spans="1:1" ht="24">
      <c r="A91" s="32" t="s">
        <v>716</v>
      </c>
    </row>
    <row r="92" spans="1:1" ht="24">
      <c r="A92" s="32" t="s">
        <v>717</v>
      </c>
    </row>
    <row r="93" spans="1:1" ht="24">
      <c r="A93" s="32" t="s">
        <v>718</v>
      </c>
    </row>
    <row r="94" spans="1:1" ht="36">
      <c r="A94" s="32" t="s">
        <v>719</v>
      </c>
    </row>
    <row r="95" spans="1:1" ht="24">
      <c r="A95" s="32" t="s">
        <v>720</v>
      </c>
    </row>
    <row r="96" spans="1:1" ht="24">
      <c r="A96" s="32" t="s">
        <v>721</v>
      </c>
    </row>
    <row r="97" spans="1:1">
      <c r="A97" s="31"/>
    </row>
    <row r="98" spans="1:1" ht="36">
      <c r="A98" s="36" t="s">
        <v>722</v>
      </c>
    </row>
    <row r="99" spans="1:1">
      <c r="A99" s="31"/>
    </row>
    <row r="100" spans="1:1" ht="36">
      <c r="A100" s="36" t="s">
        <v>723</v>
      </c>
    </row>
    <row r="101" spans="1:1">
      <c r="A101" s="37"/>
    </row>
    <row r="102" spans="1:1" ht="36">
      <c r="A102" s="36" t="s">
        <v>724</v>
      </c>
    </row>
    <row r="103" spans="1:1">
      <c r="A103" s="32"/>
    </row>
    <row r="104" spans="1:1" ht="24">
      <c r="A104" s="32" t="s">
        <v>725</v>
      </c>
    </row>
    <row r="105" spans="1:1" ht="24">
      <c r="A105" s="32" t="s">
        <v>726</v>
      </c>
    </row>
    <row r="106" spans="1:1" ht="36">
      <c r="A106" s="32" t="s">
        <v>727</v>
      </c>
    </row>
    <row r="107" spans="1:1">
      <c r="A107" s="32" t="s">
        <v>728</v>
      </c>
    </row>
    <row r="108" spans="1:1" ht="24">
      <c r="A108" s="32" t="s">
        <v>729</v>
      </c>
    </row>
    <row r="109" spans="1:1" ht="24">
      <c r="A109" s="32" t="s">
        <v>730</v>
      </c>
    </row>
    <row r="110" spans="1:1" ht="36">
      <c r="A110" s="32" t="s">
        <v>731</v>
      </c>
    </row>
    <row r="111" spans="1:1" ht="24">
      <c r="A111" s="32" t="s">
        <v>732</v>
      </c>
    </row>
    <row r="112" spans="1:1" ht="60">
      <c r="A112" s="32" t="s">
        <v>733</v>
      </c>
    </row>
    <row r="113" spans="1:1" ht="36">
      <c r="A113" s="32" t="s">
        <v>734</v>
      </c>
    </row>
    <row r="114" spans="1:1" ht="24">
      <c r="A114" s="32" t="s">
        <v>735</v>
      </c>
    </row>
    <row r="115" spans="1:1" ht="24">
      <c r="A115" s="32" t="s">
        <v>736</v>
      </c>
    </row>
    <row r="116" spans="1:1" ht="36">
      <c r="A116" s="32" t="s">
        <v>737</v>
      </c>
    </row>
    <row r="117" spans="1:1" ht="60">
      <c r="A117" s="32" t="s">
        <v>738</v>
      </c>
    </row>
    <row r="118" spans="1:1" ht="24">
      <c r="A118" s="32" t="s">
        <v>739</v>
      </c>
    </row>
    <row r="119" spans="1:1" ht="24">
      <c r="A119" s="32" t="s">
        <v>740</v>
      </c>
    </row>
    <row r="120" spans="1:1" ht="24">
      <c r="A120" s="32" t="s">
        <v>741</v>
      </c>
    </row>
    <row r="121" spans="1:1">
      <c r="A121" s="32" t="s">
        <v>742</v>
      </c>
    </row>
    <row r="122" spans="1:1" ht="36">
      <c r="A122" s="32" t="s">
        <v>743</v>
      </c>
    </row>
    <row r="123" spans="1:1" ht="48">
      <c r="A123" s="32" t="s">
        <v>744</v>
      </c>
    </row>
    <row r="124" spans="1:1" ht="24">
      <c r="A124" s="32" t="s">
        <v>745</v>
      </c>
    </row>
    <row r="125" spans="1:1" ht="24">
      <c r="A125" s="32" t="s">
        <v>746</v>
      </c>
    </row>
    <row r="126" spans="1:1" ht="36">
      <c r="A126" s="32" t="s">
        <v>747</v>
      </c>
    </row>
    <row r="127" spans="1:1">
      <c r="A127" s="32"/>
    </row>
    <row r="128" spans="1:1" ht="24">
      <c r="A128" s="32" t="s">
        <v>748</v>
      </c>
    </row>
    <row r="129" spans="1:1" ht="24">
      <c r="A129" s="32" t="s">
        <v>749</v>
      </c>
    </row>
    <row r="130" spans="1:1">
      <c r="A130" s="32" t="s">
        <v>750</v>
      </c>
    </row>
    <row r="131" spans="1:1" ht="24">
      <c r="A131" s="32" t="s">
        <v>751</v>
      </c>
    </row>
    <row r="132" spans="1:1">
      <c r="A132" s="32"/>
    </row>
    <row r="133" spans="1:1" ht="24">
      <c r="A133" s="32" t="s">
        <v>752</v>
      </c>
    </row>
    <row r="134" spans="1:1">
      <c r="A134" s="31"/>
    </row>
    <row r="135" spans="1:1" ht="24">
      <c r="A135" s="32" t="s">
        <v>753</v>
      </c>
    </row>
    <row r="136" spans="1:1" ht="24">
      <c r="A136" s="32" t="s">
        <v>754</v>
      </c>
    </row>
    <row r="137" spans="1:1" ht="36">
      <c r="A137" s="32" t="s">
        <v>755</v>
      </c>
    </row>
    <row r="138" spans="1:1" ht="24">
      <c r="A138" s="32" t="s">
        <v>756</v>
      </c>
    </row>
    <row r="139" spans="1:1" ht="24">
      <c r="A139" s="32" t="s">
        <v>757</v>
      </c>
    </row>
    <row r="140" spans="1:1" ht="24">
      <c r="A140" s="32" t="s">
        <v>758</v>
      </c>
    </row>
    <row r="141" spans="1:1" ht="24">
      <c r="A141" s="32" t="s">
        <v>759</v>
      </c>
    </row>
    <row r="142" spans="1:1">
      <c r="A142" s="32" t="s">
        <v>760</v>
      </c>
    </row>
    <row r="143" spans="1:1" ht="24">
      <c r="A143" s="32" t="s">
        <v>761</v>
      </c>
    </row>
    <row r="144" spans="1:1" ht="36">
      <c r="A144" s="32" t="s">
        <v>762</v>
      </c>
    </row>
    <row r="145" spans="1:1">
      <c r="A145" s="38"/>
    </row>
    <row r="146" spans="1:1">
      <c r="A146" s="38"/>
    </row>
    <row r="147" spans="1:1" ht="14.25">
      <c r="A147" s="39" t="s">
        <v>273</v>
      </c>
    </row>
    <row r="148" spans="1:1">
      <c r="A148" s="38"/>
    </row>
    <row r="149" spans="1:1" ht="36">
      <c r="A149" s="32" t="s">
        <v>763</v>
      </c>
    </row>
    <row r="150" spans="1:1">
      <c r="A150" s="32"/>
    </row>
    <row r="151" spans="1:1" ht="24">
      <c r="A151" s="32" t="s">
        <v>764</v>
      </c>
    </row>
    <row r="152" spans="1:1">
      <c r="A152" s="31"/>
    </row>
    <row r="153" spans="1:1" ht="36">
      <c r="A153" s="32" t="s">
        <v>765</v>
      </c>
    </row>
    <row r="154" spans="1:1">
      <c r="A154" s="31"/>
    </row>
    <row r="155" spans="1:1" ht="24">
      <c r="A155" s="32" t="s">
        <v>766</v>
      </c>
    </row>
    <row r="156" spans="1:1">
      <c r="A156" s="31"/>
    </row>
    <row r="157" spans="1:1">
      <c r="A157" s="32" t="s">
        <v>767</v>
      </c>
    </row>
    <row r="158" spans="1:1">
      <c r="A158" s="31"/>
    </row>
    <row r="159" spans="1:1" ht="36">
      <c r="A159" s="32" t="s">
        <v>768</v>
      </c>
    </row>
    <row r="160" spans="1:1">
      <c r="A160" s="31"/>
    </row>
    <row r="161" spans="1:1" ht="24">
      <c r="A161" s="32" t="s">
        <v>769</v>
      </c>
    </row>
    <row r="162" spans="1:1">
      <c r="A162" s="31"/>
    </row>
    <row r="163" spans="1:1" ht="24">
      <c r="A163" s="32" t="s">
        <v>770</v>
      </c>
    </row>
    <row r="164" spans="1:1">
      <c r="A164" s="31"/>
    </row>
    <row r="165" spans="1:1" ht="48">
      <c r="A165" s="32" t="s">
        <v>771</v>
      </c>
    </row>
    <row r="166" spans="1:1">
      <c r="A166" s="31"/>
    </row>
    <row r="167" spans="1:1">
      <c r="A167" s="32" t="s">
        <v>201</v>
      </c>
    </row>
    <row r="168" spans="1:1">
      <c r="A168" s="32"/>
    </row>
    <row r="169" spans="1:1">
      <c r="A169" s="9"/>
    </row>
    <row r="170" spans="1:1">
      <c r="A170" s="31" t="s">
        <v>772</v>
      </c>
    </row>
    <row r="171" spans="1:1">
      <c r="A171" s="31" t="s">
        <v>773</v>
      </c>
    </row>
    <row r="172" spans="1:1">
      <c r="A172" s="31" t="s">
        <v>774</v>
      </c>
    </row>
    <row r="173" spans="1:1">
      <c r="A173" s="31" t="s">
        <v>775</v>
      </c>
    </row>
    <row r="174" spans="1:1">
      <c r="A174" s="31" t="s">
        <v>776</v>
      </c>
    </row>
    <row r="175" spans="1:1">
      <c r="A175" s="31" t="s">
        <v>777</v>
      </c>
    </row>
    <row r="176" spans="1:1">
      <c r="A176" s="31" t="s">
        <v>778</v>
      </c>
    </row>
    <row r="177" spans="1:1">
      <c r="A177" s="31" t="s">
        <v>779</v>
      </c>
    </row>
    <row r="178" spans="1:1">
      <c r="A178" s="31" t="s">
        <v>780</v>
      </c>
    </row>
    <row r="179" spans="1:1">
      <c r="A179" s="9"/>
    </row>
    <row r="180" spans="1:1">
      <c r="A180" s="31"/>
    </row>
    <row r="181" spans="1:1" ht="24">
      <c r="A181" s="32" t="s">
        <v>781</v>
      </c>
    </row>
    <row r="182" spans="1:1">
      <c r="A182" s="31"/>
    </row>
    <row r="183" spans="1:1" ht="24">
      <c r="A183" s="32" t="s">
        <v>782</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Normal="100" workbookViewId="0">
      <selection activeCell="B61" sqref="B61:F61"/>
    </sheetView>
  </sheetViews>
  <sheetFormatPr defaultColWidth="0" defaultRowHeight="12.75" zeroHeight="1"/>
  <cols>
    <col min="1" max="1" width="4.42578125" style="151" customWidth="1"/>
    <col min="2" max="2" width="27.85546875" style="150" customWidth="1"/>
    <col min="3" max="3" width="14.140625" style="150" customWidth="1"/>
    <col min="4" max="4" width="14.7109375" style="150" customWidth="1"/>
    <col min="5" max="6" width="15.42578125" style="150" customWidth="1"/>
    <col min="7" max="7" width="0.7109375" style="150" customWidth="1"/>
    <col min="8" max="16384" width="0" style="150" hidden="1"/>
  </cols>
  <sheetData>
    <row r="1" spans="1:6" ht="18">
      <c r="A1" s="149" t="s">
        <v>912</v>
      </c>
      <c r="B1" s="149"/>
      <c r="C1" s="149"/>
      <c r="D1" s="149"/>
      <c r="E1" s="149"/>
      <c r="F1" s="149"/>
    </row>
    <row r="2" spans="1:6"/>
    <row r="3" spans="1:6" ht="14.25" customHeight="1">
      <c r="A3" s="101" t="s">
        <v>911</v>
      </c>
      <c r="B3" s="252" t="s">
        <v>910</v>
      </c>
      <c r="C3" s="213"/>
      <c r="D3" s="213"/>
      <c r="E3" s="213"/>
      <c r="F3" s="213"/>
    </row>
    <row r="4" spans="1:6" ht="26.25" customHeight="1">
      <c r="A4" s="101"/>
      <c r="B4" s="213" t="s">
        <v>909</v>
      </c>
      <c r="C4" s="213"/>
      <c r="D4" s="213"/>
      <c r="E4" s="213"/>
      <c r="F4" s="213"/>
    </row>
    <row r="5" spans="1:6" ht="28.5" customHeight="1">
      <c r="A5" s="101"/>
      <c r="B5" s="251" t="s">
        <v>908</v>
      </c>
      <c r="C5" s="251"/>
      <c r="D5" s="251"/>
      <c r="E5" s="251"/>
      <c r="F5" s="251"/>
    </row>
    <row r="6" spans="1:6">
      <c r="A6" s="101"/>
      <c r="B6" s="250"/>
      <c r="C6" s="249" t="s">
        <v>907</v>
      </c>
      <c r="D6" s="249"/>
      <c r="E6" s="249" t="s">
        <v>906</v>
      </c>
      <c r="F6" s="249"/>
    </row>
    <row r="7" spans="1:6">
      <c r="A7" s="101"/>
      <c r="B7" s="248"/>
      <c r="C7" s="247" t="s">
        <v>130</v>
      </c>
      <c r="D7" s="246" t="s">
        <v>131</v>
      </c>
      <c r="E7" s="247" t="s">
        <v>130</v>
      </c>
      <c r="F7" s="246" t="s">
        <v>131</v>
      </c>
    </row>
    <row r="8" spans="1:6">
      <c r="A8" s="101"/>
      <c r="B8" s="238" t="s">
        <v>132</v>
      </c>
      <c r="C8" s="245"/>
      <c r="D8" s="245"/>
      <c r="E8" s="245"/>
      <c r="F8" s="244"/>
    </row>
    <row r="9" spans="1:6" ht="25.5">
      <c r="A9" s="101"/>
      <c r="B9" s="241" t="s">
        <v>905</v>
      </c>
      <c r="C9" s="243">
        <v>124</v>
      </c>
      <c r="D9" s="240">
        <v>116</v>
      </c>
      <c r="E9" s="240">
        <v>2</v>
      </c>
      <c r="F9" s="240">
        <v>0</v>
      </c>
    </row>
    <row r="10" spans="1:6">
      <c r="A10" s="101"/>
      <c r="B10" s="242" t="s">
        <v>904</v>
      </c>
      <c r="C10" s="240">
        <v>0</v>
      </c>
      <c r="D10" s="240">
        <v>0</v>
      </c>
      <c r="E10" s="240">
        <v>0</v>
      </c>
      <c r="F10" s="240">
        <v>0</v>
      </c>
    </row>
    <row r="11" spans="1:6">
      <c r="A11" s="101"/>
      <c r="B11" s="242" t="s">
        <v>898</v>
      </c>
      <c r="C11" s="240">
        <v>396</v>
      </c>
      <c r="D11" s="240">
        <v>518</v>
      </c>
      <c r="E11" s="240">
        <v>157</v>
      </c>
      <c r="F11" s="240">
        <v>471</v>
      </c>
    </row>
    <row r="12" spans="1:6">
      <c r="A12" s="101"/>
      <c r="B12" s="231" t="s">
        <v>903</v>
      </c>
      <c r="C12" s="239">
        <f>SUM(C9:C11)</f>
        <v>520</v>
      </c>
      <c r="D12" s="239">
        <f>SUM(D9:D11)</f>
        <v>634</v>
      </c>
      <c r="E12" s="239">
        <f>SUM(E9:E11)</f>
        <v>159</v>
      </c>
      <c r="F12" s="239">
        <f>SUM(F9:F11)</f>
        <v>471</v>
      </c>
    </row>
    <row r="13" spans="1:6" ht="25.5">
      <c r="A13" s="101"/>
      <c r="B13" s="241" t="s">
        <v>902</v>
      </c>
      <c r="C13" s="240">
        <v>0</v>
      </c>
      <c r="D13" s="240">
        <v>0</v>
      </c>
      <c r="E13" s="240">
        <v>2</v>
      </c>
      <c r="F13" s="240">
        <v>3</v>
      </c>
    </row>
    <row r="14" spans="1:6">
      <c r="A14" s="101"/>
      <c r="B14" s="231" t="s">
        <v>901</v>
      </c>
      <c r="C14" s="239">
        <f>SUM(C12:C13)</f>
        <v>520</v>
      </c>
      <c r="D14" s="239">
        <f>SUM(D12:D13)</f>
        <v>634</v>
      </c>
      <c r="E14" s="239">
        <f>SUM(E12:E13)</f>
        <v>161</v>
      </c>
      <c r="F14" s="239">
        <f>SUM(F12:F13)</f>
        <v>474</v>
      </c>
    </row>
    <row r="15" spans="1:6">
      <c r="A15" s="101"/>
      <c r="B15" s="238" t="s">
        <v>900</v>
      </c>
      <c r="C15" s="237"/>
      <c r="D15" s="237"/>
      <c r="E15" s="237"/>
      <c r="F15" s="236"/>
    </row>
    <row r="16" spans="1:6">
      <c r="A16" s="101"/>
      <c r="B16" s="235" t="s">
        <v>899</v>
      </c>
      <c r="C16" s="233">
        <v>8</v>
      </c>
      <c r="D16" s="233">
        <v>22</v>
      </c>
      <c r="E16" s="233">
        <v>33</v>
      </c>
      <c r="F16" s="233">
        <v>92</v>
      </c>
    </row>
    <row r="17" spans="1:6">
      <c r="A17" s="101"/>
      <c r="B17" s="235" t="s">
        <v>898</v>
      </c>
      <c r="C17" s="233">
        <v>18</v>
      </c>
      <c r="D17" s="233">
        <v>45</v>
      </c>
      <c r="E17" s="233">
        <v>102</v>
      </c>
      <c r="F17" s="233">
        <v>192</v>
      </c>
    </row>
    <row r="18" spans="1:6" ht="25.5">
      <c r="A18" s="101"/>
      <c r="B18" s="234" t="s">
        <v>897</v>
      </c>
      <c r="C18" s="233">
        <v>5</v>
      </c>
      <c r="D18" s="233">
        <v>2</v>
      </c>
      <c r="E18" s="233">
        <v>9</v>
      </c>
      <c r="F18" s="233">
        <v>28</v>
      </c>
    </row>
    <row r="19" spans="1:6">
      <c r="A19" s="101"/>
      <c r="B19" s="231" t="s">
        <v>896</v>
      </c>
      <c r="C19" s="232">
        <f>SUM(C16:C18)</f>
        <v>31</v>
      </c>
      <c r="D19" s="232">
        <f>SUM(D16:D18)</f>
        <v>69</v>
      </c>
      <c r="E19" s="232">
        <f>SUM(E16:E18)</f>
        <v>144</v>
      </c>
      <c r="F19" s="232">
        <f>SUM(F16:F18)</f>
        <v>312</v>
      </c>
    </row>
    <row r="20" spans="1:6">
      <c r="A20" s="101"/>
      <c r="B20" s="231" t="s">
        <v>895</v>
      </c>
      <c r="C20" s="230">
        <f>SUM(C14, C19)</f>
        <v>551</v>
      </c>
      <c r="D20" s="230">
        <f>SUM(D14, D19)</f>
        <v>703</v>
      </c>
      <c r="E20" s="230">
        <f>SUM(E14, E19)</f>
        <v>305</v>
      </c>
      <c r="F20" s="230">
        <f>SUM(F14, F19)</f>
        <v>786</v>
      </c>
    </row>
    <row r="21" spans="1:6">
      <c r="A21" s="101"/>
      <c r="B21" s="229"/>
      <c r="C21" s="228"/>
      <c r="D21" s="226"/>
      <c r="E21" s="227"/>
      <c r="F21" s="226"/>
    </row>
    <row r="22" spans="1:6">
      <c r="A22" s="101"/>
      <c r="B22" s="214" t="s">
        <v>894</v>
      </c>
      <c r="C22" s="225">
        <f>SUM(C14:F14)</f>
        <v>1789</v>
      </c>
      <c r="D22" s="214"/>
      <c r="E22" s="214"/>
      <c r="F22" s="224"/>
    </row>
    <row r="23" spans="1:6">
      <c r="A23" s="101"/>
      <c r="B23" s="222" t="s">
        <v>893</v>
      </c>
      <c r="C23" s="223">
        <f>SUM(C19:F19)</f>
        <v>556</v>
      </c>
      <c r="D23" s="222"/>
      <c r="E23" s="222"/>
      <c r="F23" s="221"/>
    </row>
    <row r="24" spans="1:6">
      <c r="A24" s="101"/>
      <c r="B24" s="219" t="s">
        <v>892</v>
      </c>
      <c r="C24" s="220">
        <f>SUM(C22:C23)</f>
        <v>2345</v>
      </c>
      <c r="D24" s="219"/>
      <c r="E24" s="219"/>
      <c r="F24" s="218"/>
    </row>
    <row r="25" spans="1:6" s="214" customFormat="1" ht="22.5" customHeight="1">
      <c r="A25" s="217" t="s">
        <v>891</v>
      </c>
      <c r="B25" s="216" t="s">
        <v>890</v>
      </c>
      <c r="C25" s="215"/>
      <c r="D25" s="215"/>
      <c r="E25" s="215"/>
      <c r="F25" s="215"/>
    </row>
    <row r="26" spans="1:6" ht="27.75" customHeight="1">
      <c r="A26" s="101"/>
      <c r="B26" s="213" t="s">
        <v>889</v>
      </c>
      <c r="C26" s="213"/>
      <c r="D26" s="213"/>
      <c r="E26" s="213"/>
      <c r="F26" s="213"/>
    </row>
    <row r="27" spans="1:6" ht="15" customHeight="1">
      <c r="A27" s="101"/>
      <c r="B27" s="213" t="s">
        <v>888</v>
      </c>
      <c r="C27" s="213"/>
      <c r="D27" s="213"/>
      <c r="E27" s="213"/>
      <c r="F27" s="213"/>
    </row>
    <row r="28" spans="1:6" ht="15.75" customHeight="1">
      <c r="A28" s="101"/>
      <c r="B28" s="213" t="s">
        <v>887</v>
      </c>
      <c r="C28" s="213"/>
      <c r="D28" s="213"/>
      <c r="E28" s="213"/>
      <c r="F28" s="213"/>
    </row>
    <row r="29" spans="1:6" ht="42" customHeight="1">
      <c r="A29" s="101"/>
      <c r="B29" s="213" t="s">
        <v>886</v>
      </c>
      <c r="C29" s="213"/>
      <c r="D29" s="213"/>
      <c r="E29" s="213"/>
      <c r="F29" s="213"/>
    </row>
    <row r="30" spans="1:6" ht="60">
      <c r="A30" s="101"/>
      <c r="B30" s="212"/>
      <c r="C30" s="212"/>
      <c r="D30" s="211" t="s">
        <v>885</v>
      </c>
      <c r="E30" s="210" t="s">
        <v>884</v>
      </c>
      <c r="F30" s="210" t="s">
        <v>883</v>
      </c>
    </row>
    <row r="31" spans="1:6">
      <c r="A31" s="101"/>
      <c r="B31" s="209" t="s">
        <v>882</v>
      </c>
      <c r="C31" s="209"/>
      <c r="D31" s="202">
        <v>0</v>
      </c>
      <c r="E31" s="202">
        <v>2</v>
      </c>
      <c r="F31" s="202">
        <v>2</v>
      </c>
    </row>
    <row r="32" spans="1:6">
      <c r="A32" s="101"/>
      <c r="B32" s="208" t="s">
        <v>881</v>
      </c>
      <c r="C32" s="206"/>
      <c r="D32" s="202">
        <v>141</v>
      </c>
      <c r="E32" s="202">
        <v>1231</v>
      </c>
      <c r="F32" s="202">
        <v>1232</v>
      </c>
    </row>
    <row r="33" spans="1:6">
      <c r="A33" s="101"/>
      <c r="B33" s="203" t="s">
        <v>880</v>
      </c>
      <c r="C33" s="203"/>
      <c r="D33" s="202">
        <v>30</v>
      </c>
      <c r="E33" s="202">
        <v>85</v>
      </c>
      <c r="F33" s="202">
        <v>85</v>
      </c>
    </row>
    <row r="34" spans="1:6">
      <c r="A34" s="101"/>
      <c r="B34" s="207" t="s">
        <v>879</v>
      </c>
      <c r="C34" s="206"/>
      <c r="D34" s="202">
        <v>57</v>
      </c>
      <c r="E34" s="202">
        <v>376</v>
      </c>
      <c r="F34" s="202">
        <v>380</v>
      </c>
    </row>
    <row r="35" spans="1:6" ht="15" customHeight="1">
      <c r="A35" s="101"/>
      <c r="B35" s="203" t="s">
        <v>878</v>
      </c>
      <c r="C35" s="203"/>
      <c r="D35" s="202">
        <v>0</v>
      </c>
      <c r="E35" s="202">
        <v>10</v>
      </c>
      <c r="F35" s="202">
        <v>10</v>
      </c>
    </row>
    <row r="36" spans="1:6">
      <c r="A36" s="101"/>
      <c r="B36" s="203" t="s">
        <v>877</v>
      </c>
      <c r="C36" s="203"/>
      <c r="D36" s="202">
        <v>3</v>
      </c>
      <c r="E36" s="202">
        <v>7</v>
      </c>
      <c r="F36" s="202">
        <v>7</v>
      </c>
    </row>
    <row r="37" spans="1:6" ht="26.25" customHeight="1">
      <c r="A37" s="101"/>
      <c r="B37" s="205" t="s">
        <v>876</v>
      </c>
      <c r="C37" s="204"/>
      <c r="D37" s="202">
        <v>0</v>
      </c>
      <c r="E37" s="202">
        <v>0</v>
      </c>
      <c r="F37" s="202">
        <v>0</v>
      </c>
    </row>
    <row r="38" spans="1:6">
      <c r="A38" s="101"/>
      <c r="B38" s="203" t="s">
        <v>875</v>
      </c>
      <c r="C38" s="203"/>
      <c r="D38" s="202">
        <v>11</v>
      </c>
      <c r="E38" s="202">
        <v>46</v>
      </c>
      <c r="F38" s="202">
        <v>46</v>
      </c>
    </row>
    <row r="39" spans="1:6">
      <c r="A39" s="101"/>
      <c r="B39" s="203" t="s">
        <v>874</v>
      </c>
      <c r="C39" s="203"/>
      <c r="D39" s="202">
        <v>0</v>
      </c>
      <c r="E39" s="202">
        <v>27</v>
      </c>
      <c r="F39" s="202">
        <v>27</v>
      </c>
    </row>
    <row r="40" spans="1:6">
      <c r="A40" s="101"/>
      <c r="B40" s="201" t="s">
        <v>60</v>
      </c>
      <c r="C40" s="201"/>
      <c r="D40" s="200">
        <f>SUM(D31:D39)</f>
        <v>242</v>
      </c>
      <c r="E40" s="200">
        <f>SUM(E31:E39)</f>
        <v>1784</v>
      </c>
      <c r="F40" s="200">
        <f>SUM(F31:F39)</f>
        <v>1789</v>
      </c>
    </row>
    <row r="41" spans="1:6"/>
    <row r="42" spans="1:6" ht="15.75">
      <c r="B42" s="199" t="s">
        <v>873</v>
      </c>
    </row>
    <row r="43" spans="1:6">
      <c r="A43" s="101" t="s">
        <v>872</v>
      </c>
      <c r="B43" s="100" t="s">
        <v>871</v>
      </c>
      <c r="F43" s="196"/>
    </row>
    <row r="44" spans="1:6">
      <c r="A44" s="101"/>
      <c r="B44" s="104" t="s">
        <v>870</v>
      </c>
      <c r="C44" s="197">
        <v>0</v>
      </c>
      <c r="F44" s="196"/>
    </row>
    <row r="45" spans="1:6">
      <c r="A45" s="101"/>
      <c r="B45" s="104" t="s">
        <v>869</v>
      </c>
      <c r="C45" s="197">
        <v>0</v>
      </c>
      <c r="F45" s="196"/>
    </row>
    <row r="46" spans="1:6">
      <c r="A46" s="101"/>
      <c r="B46" s="104" t="s">
        <v>868</v>
      </c>
      <c r="C46" s="197">
        <v>336</v>
      </c>
      <c r="F46" s="196"/>
    </row>
    <row r="47" spans="1:6">
      <c r="A47" s="101"/>
      <c r="B47" s="104" t="s">
        <v>867</v>
      </c>
      <c r="C47" s="197">
        <v>0</v>
      </c>
      <c r="F47" s="196"/>
    </row>
    <row r="48" spans="1:6">
      <c r="A48" s="101"/>
      <c r="B48" s="104" t="s">
        <v>866</v>
      </c>
      <c r="C48" s="197">
        <v>227</v>
      </c>
      <c r="F48" s="196"/>
    </row>
    <row r="49" spans="1:256">
      <c r="A49" s="101"/>
      <c r="B49" s="104" t="s">
        <v>865</v>
      </c>
      <c r="C49" s="197">
        <v>0</v>
      </c>
      <c r="F49" s="196"/>
    </row>
    <row r="50" spans="1:256" ht="25.5">
      <c r="A50" s="101"/>
      <c r="B50" s="198" t="s">
        <v>864</v>
      </c>
      <c r="C50" s="197">
        <v>0</v>
      </c>
      <c r="F50" s="196"/>
    </row>
    <row r="51" spans="1:256" ht="24.75" customHeight="1">
      <c r="A51" s="101"/>
      <c r="B51" s="198" t="s">
        <v>863</v>
      </c>
      <c r="C51" s="197">
        <v>0</v>
      </c>
      <c r="F51" s="196"/>
    </row>
    <row r="52" spans="1:256">
      <c r="A52" s="101"/>
      <c r="B52" s="147" t="s">
        <v>862</v>
      </c>
      <c r="C52" s="197">
        <v>0</v>
      </c>
      <c r="F52" s="196"/>
    </row>
    <row r="53" spans="1:256" ht="15">
      <c r="A53" s="89"/>
      <c r="B53" s="195" t="s">
        <v>861</v>
      </c>
      <c r="C53" s="171"/>
      <c r="D53" s="171"/>
      <c r="E53" s="171"/>
      <c r="F53" s="171"/>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row>
    <row r="54" spans="1:256" ht="24.75" customHeight="1">
      <c r="A54" s="89"/>
      <c r="B54" s="169" t="s">
        <v>860</v>
      </c>
      <c r="C54" s="169"/>
      <c r="D54" s="169"/>
      <c r="E54" s="169"/>
      <c r="F54" s="169"/>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row>
    <row r="55" spans="1:256" ht="46.5" customHeight="1">
      <c r="A55" s="89"/>
      <c r="B55" s="169" t="s">
        <v>859</v>
      </c>
      <c r="C55" s="169"/>
      <c r="D55" s="169"/>
      <c r="E55" s="169"/>
      <c r="F55" s="169"/>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c r="IU55" s="88"/>
      <c r="IV55" s="88"/>
    </row>
    <row r="56" spans="1:256" s="171" customFormat="1" ht="54.75" customHeight="1">
      <c r="A56" s="89"/>
      <c r="B56" s="169" t="s">
        <v>858</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c r="FO56" s="169"/>
      <c r="FP56" s="169"/>
      <c r="FQ56" s="169"/>
      <c r="FR56" s="169"/>
      <c r="FS56" s="169"/>
      <c r="FT56" s="169"/>
      <c r="FU56" s="169"/>
      <c r="FV56" s="169"/>
      <c r="FW56" s="169"/>
      <c r="FX56" s="169"/>
      <c r="FY56" s="169"/>
      <c r="FZ56" s="169"/>
      <c r="GA56" s="169"/>
      <c r="GB56" s="169"/>
      <c r="GC56" s="169"/>
      <c r="GD56" s="169"/>
      <c r="GE56" s="169"/>
      <c r="GF56" s="169"/>
      <c r="GG56" s="169"/>
      <c r="GH56" s="169"/>
      <c r="GI56" s="169"/>
      <c r="GJ56" s="169"/>
      <c r="GK56" s="169"/>
      <c r="GL56" s="169"/>
      <c r="GM56" s="169"/>
      <c r="GN56" s="169"/>
      <c r="GO56" s="169"/>
      <c r="GP56" s="169"/>
      <c r="GQ56" s="169"/>
      <c r="GR56" s="169"/>
      <c r="GS56" s="169"/>
      <c r="GT56" s="169"/>
      <c r="GU56" s="169"/>
      <c r="GV56" s="169"/>
      <c r="GW56" s="169"/>
      <c r="GX56" s="169"/>
      <c r="GY56" s="169"/>
      <c r="GZ56" s="169"/>
      <c r="HA56" s="169"/>
      <c r="HB56" s="169"/>
      <c r="HC56" s="169"/>
      <c r="HD56" s="169"/>
      <c r="HE56" s="169"/>
      <c r="HF56" s="169"/>
      <c r="HG56" s="169"/>
      <c r="HH56" s="169"/>
      <c r="HI56" s="169"/>
      <c r="HJ56" s="169"/>
      <c r="HK56" s="169"/>
      <c r="HL56" s="169"/>
      <c r="HM56" s="169"/>
      <c r="HN56" s="169"/>
      <c r="HO56" s="169"/>
      <c r="HP56" s="169"/>
      <c r="HQ56" s="169"/>
      <c r="HR56" s="169"/>
      <c r="HS56" s="169"/>
      <c r="HT56" s="169"/>
      <c r="HU56" s="169"/>
      <c r="HV56" s="169"/>
      <c r="HW56" s="169"/>
      <c r="HX56" s="169"/>
      <c r="HY56" s="169"/>
      <c r="HZ56" s="169"/>
      <c r="IA56" s="169"/>
      <c r="IB56" s="169"/>
      <c r="IC56" s="169"/>
      <c r="ID56" s="169"/>
      <c r="IE56" s="169"/>
      <c r="IF56" s="169"/>
      <c r="IG56" s="169"/>
      <c r="IH56" s="169"/>
      <c r="II56" s="169"/>
      <c r="IJ56" s="169"/>
      <c r="IK56" s="169"/>
      <c r="IL56" s="169"/>
      <c r="IM56" s="169"/>
      <c r="IN56" s="169"/>
      <c r="IO56" s="169"/>
      <c r="IP56" s="169"/>
      <c r="IQ56" s="169"/>
      <c r="IR56" s="169"/>
      <c r="IS56" s="169"/>
      <c r="IT56" s="169"/>
      <c r="IU56" s="169"/>
      <c r="IV56" s="169"/>
    </row>
    <row r="57" spans="1:256" s="171" customFormat="1" ht="54.75" customHeight="1">
      <c r="A57" s="8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c r="FO57" s="169"/>
      <c r="FP57" s="169"/>
      <c r="FQ57" s="169"/>
      <c r="FR57" s="169"/>
      <c r="FS57" s="169"/>
      <c r="FT57" s="169"/>
      <c r="FU57" s="169"/>
      <c r="FV57" s="169"/>
      <c r="FW57" s="169"/>
      <c r="FX57" s="169"/>
      <c r="FY57" s="169"/>
      <c r="FZ57" s="169"/>
      <c r="GA57" s="169"/>
      <c r="GB57" s="169"/>
      <c r="GC57" s="169"/>
      <c r="GD57" s="169"/>
      <c r="GE57" s="169"/>
      <c r="GF57" s="169"/>
      <c r="GG57" s="169"/>
      <c r="GH57" s="169"/>
      <c r="GI57" s="169"/>
      <c r="GJ57" s="169"/>
      <c r="GK57" s="169"/>
      <c r="GL57" s="169"/>
      <c r="GM57" s="169"/>
      <c r="GN57" s="169"/>
      <c r="GO57" s="169"/>
      <c r="GP57" s="169"/>
      <c r="GQ57" s="169"/>
      <c r="GR57" s="169"/>
      <c r="GS57" s="169"/>
      <c r="GT57" s="169"/>
      <c r="GU57" s="169"/>
      <c r="GV57" s="169"/>
      <c r="GW57" s="169"/>
      <c r="GX57" s="169"/>
      <c r="GY57" s="169"/>
      <c r="GZ57" s="169"/>
      <c r="HA57" s="169"/>
      <c r="HB57" s="169"/>
      <c r="HC57" s="169"/>
      <c r="HD57" s="169"/>
      <c r="HE57" s="169"/>
      <c r="HF57" s="169"/>
      <c r="HG57" s="169"/>
      <c r="HH57" s="169"/>
      <c r="HI57" s="169"/>
      <c r="HJ57" s="169"/>
      <c r="HK57" s="169"/>
      <c r="HL57" s="169"/>
      <c r="HM57" s="169"/>
      <c r="HN57" s="169"/>
      <c r="HO57" s="169"/>
      <c r="HP57" s="169"/>
      <c r="HQ57" s="169"/>
      <c r="HR57" s="169"/>
      <c r="HS57" s="169"/>
      <c r="HT57" s="169"/>
      <c r="HU57" s="169"/>
      <c r="HV57" s="169"/>
      <c r="HW57" s="169"/>
      <c r="HX57" s="169"/>
      <c r="HY57" s="169"/>
      <c r="HZ57" s="169"/>
      <c r="IA57" s="169"/>
      <c r="IB57" s="169"/>
      <c r="IC57" s="169"/>
      <c r="ID57" s="169"/>
      <c r="IE57" s="169"/>
      <c r="IF57" s="169"/>
      <c r="IG57" s="169"/>
      <c r="IH57" s="169"/>
      <c r="II57" s="169"/>
      <c r="IJ57" s="169"/>
      <c r="IK57" s="169"/>
      <c r="IL57" s="169"/>
      <c r="IM57" s="169"/>
      <c r="IN57" s="169"/>
      <c r="IO57" s="169"/>
      <c r="IP57" s="169"/>
      <c r="IQ57" s="169"/>
      <c r="IR57" s="169"/>
      <c r="IS57" s="169"/>
      <c r="IT57" s="169"/>
      <c r="IU57" s="169"/>
      <c r="IV57" s="169"/>
    </row>
    <row r="58" spans="1:256" s="171" customFormat="1" ht="41.25" customHeight="1">
      <c r="A58" s="8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c r="FO58" s="169"/>
      <c r="FP58" s="169"/>
      <c r="FQ58" s="169"/>
      <c r="FR58" s="169"/>
      <c r="FS58" s="169"/>
      <c r="FT58" s="169"/>
      <c r="FU58" s="169"/>
      <c r="FV58" s="169"/>
      <c r="FW58" s="169"/>
      <c r="FX58" s="169"/>
      <c r="FY58" s="169"/>
      <c r="FZ58" s="169"/>
      <c r="GA58" s="169"/>
      <c r="GB58" s="169"/>
      <c r="GC58" s="169"/>
      <c r="GD58" s="169"/>
      <c r="GE58" s="169"/>
      <c r="GF58" s="169"/>
      <c r="GG58" s="169"/>
      <c r="GH58" s="169"/>
      <c r="GI58" s="169"/>
      <c r="GJ58" s="169"/>
      <c r="GK58" s="169"/>
      <c r="GL58" s="169"/>
      <c r="GM58" s="169"/>
      <c r="GN58" s="169"/>
      <c r="GO58" s="169"/>
      <c r="GP58" s="169"/>
      <c r="GQ58" s="169"/>
      <c r="GR58" s="169"/>
      <c r="GS58" s="169"/>
      <c r="GT58" s="169"/>
      <c r="GU58" s="169"/>
      <c r="GV58" s="169"/>
      <c r="GW58" s="169"/>
      <c r="GX58" s="169"/>
      <c r="GY58" s="169"/>
      <c r="GZ58" s="169"/>
      <c r="HA58" s="169"/>
      <c r="HB58" s="169"/>
      <c r="HC58" s="169"/>
      <c r="HD58" s="169"/>
      <c r="HE58" s="169"/>
      <c r="HF58" s="169"/>
      <c r="HG58" s="169"/>
      <c r="HH58" s="169"/>
      <c r="HI58" s="169"/>
      <c r="HJ58" s="169"/>
      <c r="HK58" s="169"/>
      <c r="HL58" s="169"/>
      <c r="HM58" s="169"/>
      <c r="HN58" s="169"/>
      <c r="HO58" s="169"/>
      <c r="HP58" s="169"/>
      <c r="HQ58" s="169"/>
      <c r="HR58" s="169"/>
      <c r="HS58" s="169"/>
      <c r="HT58" s="169"/>
      <c r="HU58" s="169"/>
      <c r="HV58" s="169"/>
      <c r="HW58" s="169"/>
      <c r="HX58" s="169"/>
      <c r="HY58" s="169"/>
      <c r="HZ58" s="169"/>
      <c r="IA58" s="169"/>
      <c r="IB58" s="169"/>
      <c r="IC58" s="169"/>
      <c r="ID58" s="169"/>
      <c r="IE58" s="169"/>
      <c r="IF58" s="169"/>
      <c r="IG58" s="169"/>
      <c r="IH58" s="169"/>
      <c r="II58" s="169"/>
      <c r="IJ58" s="169"/>
      <c r="IK58" s="169"/>
      <c r="IL58" s="169"/>
      <c r="IM58" s="169"/>
      <c r="IN58" s="169"/>
      <c r="IO58" s="169"/>
      <c r="IP58" s="169"/>
      <c r="IQ58" s="169"/>
      <c r="IR58" s="169"/>
      <c r="IS58" s="169"/>
      <c r="IT58" s="169"/>
      <c r="IU58" s="169"/>
      <c r="IV58" s="169"/>
    </row>
    <row r="59" spans="1:256" s="171" customFormat="1" ht="27.75" customHeight="1">
      <c r="A59" s="89"/>
      <c r="B59" s="194" t="s">
        <v>857</v>
      </c>
      <c r="C59" s="194"/>
      <c r="D59" s="194"/>
      <c r="E59" s="194"/>
      <c r="F59" s="194"/>
    </row>
    <row r="60" spans="1:256" s="171" customFormat="1" ht="26.25" customHeight="1">
      <c r="A60" s="89"/>
      <c r="B60" s="193" t="s">
        <v>856</v>
      </c>
      <c r="C60" s="193"/>
      <c r="D60" s="193"/>
      <c r="E60" s="193"/>
      <c r="F60" s="193"/>
    </row>
    <row r="61" spans="1:256" s="171" customFormat="1" ht="26.25" customHeight="1">
      <c r="A61" s="89"/>
      <c r="B61" s="192" t="s">
        <v>855</v>
      </c>
      <c r="C61" s="192"/>
      <c r="D61" s="192"/>
      <c r="E61" s="192"/>
      <c r="F61" s="192"/>
    </row>
    <row r="62" spans="1:256" s="171" customFormat="1" ht="54.75" customHeight="1">
      <c r="A62" s="89"/>
      <c r="B62" s="191"/>
      <c r="C62" s="190" t="s">
        <v>846</v>
      </c>
      <c r="D62" s="190" t="s">
        <v>845</v>
      </c>
      <c r="E62" s="190" t="s">
        <v>844</v>
      </c>
      <c r="F62" s="190" t="s">
        <v>843</v>
      </c>
    </row>
    <row r="63" spans="1:256" s="171" customFormat="1" ht="24" customHeight="1">
      <c r="A63" s="89"/>
      <c r="B63" s="189"/>
      <c r="C63" s="188"/>
      <c r="D63" s="188"/>
      <c r="E63" s="188"/>
      <c r="F63" s="188"/>
    </row>
    <row r="64" spans="1:256" s="171" customFormat="1" ht="51.75" customHeight="1">
      <c r="A64" s="184" t="s">
        <v>467</v>
      </c>
      <c r="B64" s="186" t="s">
        <v>854</v>
      </c>
      <c r="C64" s="143">
        <v>213</v>
      </c>
      <c r="D64" s="143">
        <v>39</v>
      </c>
      <c r="E64" s="143">
        <v>76</v>
      </c>
      <c r="F64" s="143">
        <f>SUM(C64:E64)</f>
        <v>328</v>
      </c>
    </row>
    <row r="65" spans="1:6" s="171" customFormat="1" ht="119.25" customHeight="1">
      <c r="A65" s="184" t="s">
        <v>468</v>
      </c>
      <c r="B65" s="187" t="s">
        <v>853</v>
      </c>
      <c r="C65" s="143">
        <v>0</v>
      </c>
      <c r="D65" s="143">
        <v>0</v>
      </c>
      <c r="E65" s="143">
        <v>0</v>
      </c>
      <c r="F65" s="143">
        <f>SUM(C65:E65)</f>
        <v>0</v>
      </c>
    </row>
    <row r="66" spans="1:6" s="171" customFormat="1" ht="27.75" customHeight="1">
      <c r="A66" s="184" t="s">
        <v>469</v>
      </c>
      <c r="B66" s="186" t="s">
        <v>852</v>
      </c>
      <c r="C66" s="143">
        <f>(C64-C65)</f>
        <v>213</v>
      </c>
      <c r="D66" s="143">
        <f>(D64-D65)</f>
        <v>39</v>
      </c>
      <c r="E66" s="143">
        <f>(E64-E65)</f>
        <v>76</v>
      </c>
      <c r="F66" s="143">
        <f>SUM(C66:E66)</f>
        <v>328</v>
      </c>
    </row>
    <row r="67" spans="1:6" s="171" customFormat="1" ht="51.75" customHeight="1">
      <c r="A67" s="184" t="s">
        <v>470</v>
      </c>
      <c r="B67" s="173" t="s">
        <v>851</v>
      </c>
      <c r="C67" s="143">
        <v>9</v>
      </c>
      <c r="D67" s="143">
        <v>2</v>
      </c>
      <c r="E67" s="143">
        <v>3</v>
      </c>
      <c r="F67" s="143">
        <f>SUM(C67:E67)</f>
        <v>14</v>
      </c>
    </row>
    <row r="68" spans="1:6" s="171" customFormat="1" ht="63.75" customHeight="1">
      <c r="A68" s="184" t="s">
        <v>471</v>
      </c>
      <c r="B68" s="173" t="s">
        <v>850</v>
      </c>
      <c r="C68" s="143">
        <v>55</v>
      </c>
      <c r="D68" s="143">
        <v>12</v>
      </c>
      <c r="E68" s="143">
        <v>19</v>
      </c>
      <c r="F68" s="143">
        <f>SUM(C68:E68)</f>
        <v>86</v>
      </c>
    </row>
    <row r="69" spans="1:6" s="171" customFormat="1" ht="68.25" customHeight="1">
      <c r="A69" s="184" t="s">
        <v>472</v>
      </c>
      <c r="B69" s="173" t="s">
        <v>849</v>
      </c>
      <c r="C69" s="143">
        <v>0</v>
      </c>
      <c r="D69" s="143">
        <v>0</v>
      </c>
      <c r="E69" s="143">
        <v>0</v>
      </c>
      <c r="F69" s="143">
        <f>SUM(C69:E69)</f>
        <v>0</v>
      </c>
    </row>
    <row r="70" spans="1:6" s="171" customFormat="1" ht="36" customHeight="1">
      <c r="A70" s="184" t="s">
        <v>473</v>
      </c>
      <c r="B70" s="173" t="s">
        <v>836</v>
      </c>
      <c r="C70" s="143">
        <f>SUM(C67:C69)</f>
        <v>64</v>
      </c>
      <c r="D70" s="143">
        <f>SUM(D67:D69)</f>
        <v>14</v>
      </c>
      <c r="E70" s="143">
        <f>SUM(E67:E69)</f>
        <v>22</v>
      </c>
      <c r="F70" s="143">
        <f>SUM(F67:F69)</f>
        <v>100</v>
      </c>
    </row>
    <row r="71" spans="1:6" s="171" customFormat="1" ht="43.5" customHeight="1">
      <c r="A71" s="184" t="s">
        <v>474</v>
      </c>
      <c r="B71" s="173" t="s">
        <v>848</v>
      </c>
      <c r="C71" s="185">
        <f>C70/C66</f>
        <v>0.30046948356807512</v>
      </c>
      <c r="D71" s="185">
        <f>D70/D66</f>
        <v>0.35897435897435898</v>
      </c>
      <c r="E71" s="185">
        <f>E70/E66</f>
        <v>0.28947368421052633</v>
      </c>
      <c r="F71" s="185">
        <f>F70/F66</f>
        <v>0.3048780487804878</v>
      </c>
    </row>
    <row r="72" spans="1:6" s="171" customFormat="1" ht="21" customHeight="1">
      <c r="A72" s="184"/>
      <c r="B72" s="183"/>
      <c r="C72" s="182"/>
      <c r="D72" s="182"/>
      <c r="E72" s="182"/>
      <c r="F72" s="182"/>
    </row>
    <row r="73" spans="1:6" s="171" customFormat="1" ht="18.75" customHeight="1">
      <c r="A73" s="89"/>
      <c r="B73" s="181" t="s">
        <v>847</v>
      </c>
      <c r="C73" s="180"/>
      <c r="D73" s="180"/>
      <c r="E73" s="180"/>
      <c r="F73" s="180"/>
    </row>
    <row r="74" spans="1:6" s="171" customFormat="1" ht="54.75" customHeight="1">
      <c r="A74" s="89"/>
      <c r="B74" s="179"/>
      <c r="C74" s="178" t="s">
        <v>846</v>
      </c>
      <c r="D74" s="178" t="s">
        <v>845</v>
      </c>
      <c r="E74" s="178" t="s">
        <v>844</v>
      </c>
      <c r="F74" s="178" t="s">
        <v>843</v>
      </c>
    </row>
    <row r="75" spans="1:6" s="171" customFormat="1" ht="25.5" customHeight="1">
      <c r="A75" s="89"/>
      <c r="B75" s="179"/>
      <c r="C75" s="178"/>
      <c r="D75" s="178"/>
      <c r="E75" s="178"/>
      <c r="F75" s="178"/>
    </row>
    <row r="76" spans="1:6" s="171" customFormat="1" ht="54.75" customHeight="1">
      <c r="A76" s="174" t="s">
        <v>467</v>
      </c>
      <c r="B76" s="176" t="s">
        <v>842</v>
      </c>
      <c r="C76" s="175">
        <v>185</v>
      </c>
      <c r="D76" s="175">
        <v>35</v>
      </c>
      <c r="E76" s="175">
        <v>81</v>
      </c>
      <c r="F76" s="143">
        <v>301</v>
      </c>
    </row>
    <row r="77" spans="1:6" s="171" customFormat="1" ht="120" customHeight="1">
      <c r="A77" s="174" t="s">
        <v>468</v>
      </c>
      <c r="B77" s="177" t="s">
        <v>841</v>
      </c>
      <c r="C77" s="175">
        <v>0</v>
      </c>
      <c r="D77" s="175">
        <v>0</v>
      </c>
      <c r="E77" s="175">
        <v>0</v>
      </c>
      <c r="F77" s="143">
        <v>0</v>
      </c>
    </row>
    <row r="78" spans="1:6" s="171" customFormat="1" ht="34.5" customHeight="1">
      <c r="A78" s="174" t="s">
        <v>469</v>
      </c>
      <c r="B78" s="176" t="s">
        <v>840</v>
      </c>
      <c r="C78" s="143">
        <v>185</v>
      </c>
      <c r="D78" s="143">
        <v>35</v>
      </c>
      <c r="E78" s="143">
        <v>81</v>
      </c>
      <c r="F78" s="143">
        <v>301</v>
      </c>
    </row>
    <row r="79" spans="1:6" s="171" customFormat="1" ht="52.5" customHeight="1">
      <c r="A79" s="174" t="s">
        <v>470</v>
      </c>
      <c r="B79" s="176" t="s">
        <v>839</v>
      </c>
      <c r="C79" s="175">
        <v>28</v>
      </c>
      <c r="D79" s="175">
        <v>5</v>
      </c>
      <c r="E79" s="175">
        <v>13</v>
      </c>
      <c r="F79" s="143">
        <v>46</v>
      </c>
    </row>
    <row r="80" spans="1:6" s="171" customFormat="1" ht="68.25" customHeight="1">
      <c r="A80" s="174" t="s">
        <v>471</v>
      </c>
      <c r="B80" s="176" t="s">
        <v>838</v>
      </c>
      <c r="C80" s="175">
        <v>13</v>
      </c>
      <c r="D80" s="175">
        <v>2</v>
      </c>
      <c r="E80" s="175">
        <v>6</v>
      </c>
      <c r="F80" s="143">
        <v>21</v>
      </c>
    </row>
    <row r="81" spans="1:256" s="171" customFormat="1" ht="65.25" customHeight="1">
      <c r="A81" s="174" t="s">
        <v>472</v>
      </c>
      <c r="B81" s="173" t="s">
        <v>837</v>
      </c>
      <c r="C81" s="175">
        <v>6</v>
      </c>
      <c r="D81" s="175">
        <v>1</v>
      </c>
      <c r="E81" s="175">
        <v>1</v>
      </c>
      <c r="F81" s="143">
        <v>8</v>
      </c>
    </row>
    <row r="82" spans="1:256" s="171" customFormat="1" ht="31.5" customHeight="1">
      <c r="A82" s="174" t="s">
        <v>473</v>
      </c>
      <c r="B82" s="173" t="s">
        <v>836</v>
      </c>
      <c r="C82" s="143">
        <v>47</v>
      </c>
      <c r="D82" s="143">
        <v>8</v>
      </c>
      <c r="E82" s="143">
        <v>20</v>
      </c>
      <c r="F82" s="143">
        <v>75</v>
      </c>
    </row>
    <row r="83" spans="1:256" s="171" customFormat="1" ht="37.5" customHeight="1">
      <c r="A83" s="174" t="s">
        <v>474</v>
      </c>
      <c r="B83" s="173" t="s">
        <v>835</v>
      </c>
      <c r="C83" s="172">
        <v>0.25405405405405407</v>
      </c>
      <c r="D83" s="172">
        <v>0.22857142857142856</v>
      </c>
      <c r="E83" s="172">
        <v>0.24691358024691357</v>
      </c>
      <c r="F83" s="172">
        <v>0.24916943521594684</v>
      </c>
    </row>
    <row r="84" spans="1:256" ht="21.75" customHeight="1">
      <c r="A84" s="89"/>
      <c r="B84" s="100" t="s">
        <v>834</v>
      </c>
      <c r="C84" s="88"/>
      <c r="D84" s="88"/>
      <c r="E84" s="88"/>
      <c r="F84" s="170"/>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c r="GS84" s="88"/>
      <c r="GT84" s="88"/>
      <c r="GU84" s="88"/>
      <c r="GV84" s="88"/>
      <c r="GW84" s="88"/>
      <c r="GX84" s="88"/>
      <c r="GY84" s="88"/>
      <c r="GZ84" s="88"/>
      <c r="HA84" s="88"/>
      <c r="HB84" s="88"/>
      <c r="HC84" s="88"/>
      <c r="HD84" s="88"/>
      <c r="HE84" s="88"/>
      <c r="HF84" s="88"/>
      <c r="HG84" s="88"/>
      <c r="HH84" s="88"/>
      <c r="HI84" s="88"/>
      <c r="HJ84" s="88"/>
      <c r="HK84" s="88"/>
      <c r="HL84" s="88"/>
      <c r="HM84" s="88"/>
      <c r="HN84" s="88"/>
      <c r="HO84" s="88"/>
      <c r="HP84" s="88"/>
      <c r="HQ84" s="88"/>
      <c r="HR84" s="88"/>
      <c r="HS84" s="88"/>
      <c r="HT84" s="88"/>
      <c r="HU84" s="88"/>
      <c r="HV84" s="88"/>
      <c r="HW84" s="88"/>
      <c r="HX84" s="88"/>
      <c r="HY84" s="88"/>
      <c r="HZ84" s="88"/>
      <c r="IA84" s="88"/>
      <c r="IB84" s="88"/>
      <c r="IC84" s="88"/>
      <c r="ID84" s="88"/>
      <c r="IE84" s="88"/>
      <c r="IF84" s="88"/>
      <c r="IG84" s="88"/>
      <c r="IH84" s="88"/>
      <c r="II84" s="88"/>
      <c r="IJ84" s="88"/>
      <c r="IK84" s="88"/>
      <c r="IL84" s="88"/>
      <c r="IM84" s="88"/>
      <c r="IN84" s="88"/>
      <c r="IO84" s="88"/>
      <c r="IP84" s="88"/>
      <c r="IQ84" s="88"/>
      <c r="IR84" s="88"/>
      <c r="IS84" s="88"/>
      <c r="IT84" s="88"/>
      <c r="IU84" s="88"/>
      <c r="IV84" s="88"/>
    </row>
    <row r="85" spans="1:256" ht="32.25" customHeight="1">
      <c r="A85" s="89"/>
      <c r="B85" s="169" t="s">
        <v>833</v>
      </c>
      <c r="C85" s="169"/>
      <c r="D85" s="169"/>
      <c r="E85" s="169"/>
      <c r="F85" s="169"/>
    </row>
    <row r="86" spans="1:256">
      <c r="A86" s="89"/>
      <c r="B86" s="168"/>
      <c r="C86" s="168"/>
      <c r="D86" s="168"/>
      <c r="E86" s="167" t="s">
        <v>832</v>
      </c>
      <c r="F86" s="167" t="s">
        <v>831</v>
      </c>
    </row>
    <row r="87" spans="1:256" s="88" customFormat="1" ht="23.25" customHeight="1">
      <c r="A87" s="101" t="s">
        <v>830</v>
      </c>
      <c r="B87" s="162" t="s">
        <v>829</v>
      </c>
      <c r="C87" s="161"/>
      <c r="D87" s="161"/>
      <c r="E87" s="164"/>
      <c r="F87" s="159"/>
    </row>
    <row r="88" spans="1:256" s="88" customFormat="1" ht="94.5" customHeight="1">
      <c r="A88" s="163" t="s">
        <v>828</v>
      </c>
      <c r="B88" s="166" t="s">
        <v>827</v>
      </c>
      <c r="C88" s="165"/>
      <c r="D88" s="165"/>
      <c r="E88" s="164"/>
      <c r="F88" s="159"/>
    </row>
    <row r="89" spans="1:256" s="88" customFormat="1" ht="13.5" customHeight="1">
      <c r="A89" s="163" t="s">
        <v>826</v>
      </c>
      <c r="B89" s="162" t="s">
        <v>825</v>
      </c>
      <c r="C89" s="161"/>
      <c r="D89" s="161"/>
      <c r="E89" s="159">
        <f>E87-E88</f>
        <v>0</v>
      </c>
      <c r="F89" s="159">
        <f>F87-F88</f>
        <v>0</v>
      </c>
    </row>
    <row r="90" spans="1:256" s="88" customFormat="1" ht="16.5" customHeight="1">
      <c r="A90" s="163" t="s">
        <v>824</v>
      </c>
      <c r="B90" s="162" t="s">
        <v>823</v>
      </c>
      <c r="C90" s="161"/>
      <c r="D90" s="161"/>
      <c r="E90" s="160"/>
      <c r="F90" s="159"/>
    </row>
    <row r="91" spans="1:256" s="88" customFormat="1" ht="27.75" customHeight="1">
      <c r="A91" s="101" t="s">
        <v>822</v>
      </c>
      <c r="B91" s="162" t="s">
        <v>821</v>
      </c>
      <c r="C91" s="161"/>
      <c r="D91" s="161"/>
      <c r="E91" s="160"/>
      <c r="F91" s="159"/>
    </row>
    <row r="92" spans="1:256" s="88" customFormat="1" ht="13.5" customHeight="1">
      <c r="A92" s="101" t="s">
        <v>820</v>
      </c>
      <c r="B92" s="162" t="s">
        <v>819</v>
      </c>
      <c r="C92" s="161"/>
      <c r="D92" s="161"/>
      <c r="E92" s="160"/>
      <c r="F92" s="159"/>
    </row>
    <row r="93" spans="1:256" s="88" customFormat="1" ht="27" customHeight="1">
      <c r="A93" s="101" t="s">
        <v>818</v>
      </c>
      <c r="B93" s="162" t="s">
        <v>817</v>
      </c>
      <c r="C93" s="161"/>
      <c r="D93" s="161"/>
      <c r="E93" s="160"/>
      <c r="F93" s="159"/>
    </row>
    <row r="94" spans="1:256" s="88" customFormat="1" ht="12.75" customHeight="1">
      <c r="A94" s="101" t="s">
        <v>816</v>
      </c>
      <c r="B94" s="162" t="s">
        <v>815</v>
      </c>
      <c r="C94" s="161"/>
      <c r="D94" s="161"/>
      <c r="E94" s="160"/>
      <c r="F94" s="159"/>
    </row>
    <row r="95" spans="1:256" s="88" customFormat="1" ht="12.75" customHeight="1">
      <c r="A95" s="101" t="s">
        <v>814</v>
      </c>
      <c r="B95" s="162" t="s">
        <v>813</v>
      </c>
      <c r="C95" s="161"/>
      <c r="D95" s="161"/>
      <c r="E95" s="160"/>
      <c r="F95" s="159"/>
    </row>
    <row r="96" spans="1:256" s="88" customFormat="1" ht="12.75" customHeight="1">
      <c r="A96" s="101" t="s">
        <v>812</v>
      </c>
      <c r="B96" s="162" t="s">
        <v>811</v>
      </c>
      <c r="C96" s="161"/>
      <c r="D96" s="161"/>
      <c r="E96" s="160"/>
      <c r="F96" s="159"/>
    </row>
    <row r="97" spans="1:6">
      <c r="B97" s="100" t="s">
        <v>810</v>
      </c>
    </row>
    <row r="98" spans="1:6" ht="30.75" customHeight="1">
      <c r="B98" s="148" t="s">
        <v>809</v>
      </c>
      <c r="C98" s="158"/>
      <c r="D98" s="158"/>
      <c r="E98" s="158"/>
      <c r="F98" s="158"/>
    </row>
    <row r="99" spans="1:6" ht="18" customHeight="1">
      <c r="B99" s="157" t="s">
        <v>808</v>
      </c>
      <c r="C99" s="157"/>
      <c r="D99" s="157"/>
      <c r="E99" s="157"/>
      <c r="F99" s="157"/>
    </row>
    <row r="100" spans="1:6" ht="88.5" customHeight="1">
      <c r="B100" s="156" t="s">
        <v>807</v>
      </c>
      <c r="C100" s="156"/>
      <c r="D100" s="156"/>
      <c r="E100" s="156"/>
      <c r="F100" s="155"/>
    </row>
    <row r="101" spans="1:6" ht="59.25" customHeight="1">
      <c r="A101" s="101" t="s">
        <v>806</v>
      </c>
      <c r="B101" s="154" t="s">
        <v>805</v>
      </c>
      <c r="C101" s="153"/>
      <c r="D101" s="153"/>
      <c r="E101" s="153"/>
      <c r="F101" s="152">
        <v>0.52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60:F60"/>
    <mergeCell ref="B61:F61"/>
    <mergeCell ref="B38:C38"/>
    <mergeCell ref="B39:C39"/>
    <mergeCell ref="B86:D86"/>
    <mergeCell ref="B85:F85"/>
    <mergeCell ref="B88:D88"/>
    <mergeCell ref="B87:D87"/>
    <mergeCell ref="B89:D89"/>
    <mergeCell ref="B96:D96"/>
    <mergeCell ref="B90:D90"/>
    <mergeCell ref="B91:D91"/>
    <mergeCell ref="B56:IV58"/>
    <mergeCell ref="B33:C33"/>
    <mergeCell ref="B35:C35"/>
    <mergeCell ref="B26:F26"/>
    <mergeCell ref="B29:F29"/>
    <mergeCell ref="B55:F55"/>
    <mergeCell ref="B32:C32"/>
    <mergeCell ref="B34:C34"/>
    <mergeCell ref="B27:F27"/>
    <mergeCell ref="B28:F28"/>
    <mergeCell ref="B59:F59"/>
    <mergeCell ref="B36:C36"/>
    <mergeCell ref="B37:C37"/>
    <mergeCell ref="E62:E63"/>
    <mergeCell ref="B40:C40"/>
    <mergeCell ref="B54:F54"/>
    <mergeCell ref="B30:C30"/>
    <mergeCell ref="B31:C31"/>
    <mergeCell ref="A1:F1"/>
    <mergeCell ref="B3:F3"/>
    <mergeCell ref="C6:D6"/>
    <mergeCell ref="E6:F6"/>
    <mergeCell ref="B25:F25"/>
    <mergeCell ref="B4:F4"/>
    <mergeCell ref="B5:F5"/>
    <mergeCell ref="B6:B7"/>
    <mergeCell ref="B101:E101"/>
    <mergeCell ref="B98:F98"/>
    <mergeCell ref="B92:D92"/>
    <mergeCell ref="B93:D93"/>
    <mergeCell ref="B94:D94"/>
    <mergeCell ref="B95:D95"/>
    <mergeCell ref="B99:F99"/>
    <mergeCell ref="B100:F100"/>
    <mergeCell ref="B73:F73"/>
    <mergeCell ref="C62:C63"/>
    <mergeCell ref="D62:D63"/>
    <mergeCell ref="B74:B75"/>
    <mergeCell ref="C74:C75"/>
    <mergeCell ref="D74:D75"/>
    <mergeCell ref="E74:E75"/>
    <mergeCell ref="F62:F63"/>
    <mergeCell ref="B62:B63"/>
    <mergeCell ref="F74:F75"/>
  </mergeCells>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Normal="100" workbookViewId="0">
      <selection activeCell="B5" sqref="B5:F5"/>
    </sheetView>
  </sheetViews>
  <sheetFormatPr defaultColWidth="0" defaultRowHeight="12.75" zeroHeight="1"/>
  <cols>
    <col min="1" max="1" width="4.42578125" style="89" customWidth="1"/>
    <col min="2" max="2" width="29" style="88" customWidth="1"/>
    <col min="3" max="6" width="14.7109375" style="88" customWidth="1"/>
    <col min="7" max="7" width="8.5703125" style="88" customWidth="1"/>
    <col min="8" max="8" width="0.7109375" style="88" customWidth="1"/>
    <col min="9" max="16384" width="0" style="88" hidden="1"/>
  </cols>
  <sheetData>
    <row r="1" spans="1:6" ht="18">
      <c r="A1" s="149" t="s">
        <v>181</v>
      </c>
      <c r="B1" s="504"/>
      <c r="C1" s="504"/>
      <c r="D1" s="504"/>
      <c r="E1" s="504"/>
      <c r="F1" s="504"/>
    </row>
    <row r="2" spans="1:6" ht="15.75">
      <c r="B2" s="199" t="s">
        <v>475</v>
      </c>
    </row>
    <row r="3" spans="1:6">
      <c r="A3" s="503" t="s">
        <v>276</v>
      </c>
      <c r="B3" s="193" t="s">
        <v>476</v>
      </c>
      <c r="C3" s="501"/>
      <c r="D3" s="501"/>
      <c r="E3" s="501"/>
      <c r="F3" s="501"/>
    </row>
    <row r="4" spans="1:6" ht="19.5" customHeight="1">
      <c r="A4" s="502"/>
      <c r="B4" s="501"/>
      <c r="C4" s="501"/>
      <c r="D4" s="501"/>
      <c r="E4" s="501"/>
      <c r="F4" s="501"/>
    </row>
    <row r="5" spans="1:6" ht="15.75" customHeight="1">
      <c r="A5" s="500"/>
      <c r="B5" s="169" t="s">
        <v>477</v>
      </c>
      <c r="C5" s="169"/>
      <c r="D5" s="169"/>
      <c r="E5" s="169"/>
      <c r="F5" s="169"/>
    </row>
    <row r="6" spans="1:6" ht="60" customHeight="1">
      <c r="A6" s="499"/>
      <c r="B6" s="493" t="s">
        <v>505</v>
      </c>
      <c r="C6" s="493"/>
      <c r="D6" s="493"/>
      <c r="E6" s="493"/>
      <c r="F6" s="493"/>
    </row>
    <row r="7" spans="1:6" ht="24" customHeight="1">
      <c r="B7" s="493" t="s">
        <v>478</v>
      </c>
      <c r="C7" s="493"/>
      <c r="D7" s="493"/>
      <c r="E7" s="493"/>
      <c r="F7" s="493"/>
    </row>
    <row r="8" spans="1:6">
      <c r="A8" s="101"/>
      <c r="B8" s="135" t="s">
        <v>168</v>
      </c>
      <c r="C8" s="134"/>
      <c r="D8" s="133"/>
      <c r="E8" s="404">
        <v>480</v>
      </c>
    </row>
    <row r="9" spans="1:6">
      <c r="A9" s="101"/>
      <c r="B9" s="497" t="s">
        <v>169</v>
      </c>
      <c r="C9" s="495"/>
      <c r="D9" s="494"/>
      <c r="E9" s="366">
        <v>532</v>
      </c>
    </row>
    <row r="10" spans="1:6">
      <c r="A10" s="101"/>
      <c r="B10" s="111"/>
      <c r="C10" s="498"/>
      <c r="D10" s="498"/>
      <c r="E10" s="306"/>
    </row>
    <row r="11" spans="1:6">
      <c r="A11" s="101"/>
      <c r="B11" s="497" t="s">
        <v>170</v>
      </c>
      <c r="C11" s="495"/>
      <c r="D11" s="494"/>
      <c r="E11" s="404">
        <v>480</v>
      </c>
    </row>
    <row r="12" spans="1:6">
      <c r="A12" s="101"/>
      <c r="B12" s="497" t="s">
        <v>362</v>
      </c>
      <c r="C12" s="495"/>
      <c r="D12" s="494"/>
      <c r="E12" s="366">
        <v>532</v>
      </c>
    </row>
    <row r="13" spans="1:6">
      <c r="A13" s="101"/>
      <c r="B13" s="111"/>
      <c r="C13" s="140"/>
      <c r="D13" s="140"/>
      <c r="E13" s="306"/>
    </row>
    <row r="14" spans="1:6">
      <c r="A14" s="101"/>
      <c r="B14" s="497" t="s">
        <v>356</v>
      </c>
      <c r="C14" s="495"/>
      <c r="D14" s="494"/>
      <c r="E14" s="366">
        <v>124</v>
      </c>
    </row>
    <row r="15" spans="1:6">
      <c r="A15" s="101"/>
      <c r="B15" s="207" t="s">
        <v>357</v>
      </c>
      <c r="C15" s="495"/>
      <c r="D15" s="494"/>
      <c r="E15" s="366">
        <v>2</v>
      </c>
    </row>
    <row r="16" spans="1:6">
      <c r="A16" s="101"/>
      <c r="B16" s="111"/>
      <c r="C16" s="140"/>
      <c r="D16" s="140"/>
      <c r="E16" s="306"/>
    </row>
    <row r="17" spans="1:6">
      <c r="A17" s="101"/>
      <c r="B17" s="496" t="s">
        <v>358</v>
      </c>
      <c r="C17" s="495"/>
      <c r="D17" s="494"/>
      <c r="E17" s="366">
        <v>116</v>
      </c>
    </row>
    <row r="18" spans="1:6">
      <c r="A18" s="101"/>
      <c r="B18" s="207" t="s">
        <v>359</v>
      </c>
      <c r="C18" s="495"/>
      <c r="D18" s="494"/>
      <c r="E18" s="366">
        <v>0</v>
      </c>
    </row>
    <row r="19" spans="1:6"/>
    <row r="20" spans="1:6" ht="18" customHeight="1">
      <c r="A20" s="101" t="s">
        <v>277</v>
      </c>
      <c r="B20" s="264" t="s">
        <v>479</v>
      </c>
      <c r="C20" s="193"/>
      <c r="D20" s="193"/>
      <c r="E20" s="193"/>
      <c r="F20" s="113"/>
    </row>
    <row r="21" spans="1:6" ht="16.5" customHeight="1">
      <c r="A21" s="101"/>
      <c r="B21" s="493" t="s">
        <v>615</v>
      </c>
      <c r="C21" s="493"/>
      <c r="D21" s="493"/>
      <c r="E21" s="493"/>
      <c r="F21" s="493"/>
    </row>
    <row r="22" spans="1:6" ht="13.5" customHeight="1">
      <c r="A22" s="101"/>
      <c r="B22" s="182"/>
      <c r="C22" s="182"/>
      <c r="D22" s="182"/>
      <c r="E22" s="182"/>
      <c r="F22" s="182"/>
    </row>
    <row r="23" spans="1:6">
      <c r="A23" s="101"/>
      <c r="B23" s="399"/>
      <c r="C23" s="306"/>
      <c r="D23" s="289" t="s">
        <v>234</v>
      </c>
      <c r="E23" s="289" t="s">
        <v>235</v>
      </c>
    </row>
    <row r="24" spans="1:6">
      <c r="A24" s="101"/>
      <c r="B24" s="492" t="s">
        <v>182</v>
      </c>
      <c r="C24" s="492"/>
      <c r="D24" s="97"/>
      <c r="E24" s="97" t="s">
        <v>913</v>
      </c>
    </row>
    <row r="25" spans="1:6">
      <c r="A25" s="101"/>
      <c r="B25" s="491"/>
      <c r="C25" s="491"/>
      <c r="D25" s="259"/>
      <c r="E25" s="259"/>
    </row>
    <row r="26" spans="1:6">
      <c r="A26" s="101"/>
      <c r="B26" s="490" t="s">
        <v>616</v>
      </c>
      <c r="C26" s="490"/>
      <c r="D26" s="490"/>
      <c r="E26" s="104"/>
      <c r="F26" s="140"/>
    </row>
    <row r="27" spans="1:6">
      <c r="A27" s="101"/>
      <c r="B27" s="489"/>
      <c r="C27" s="489"/>
      <c r="D27" s="489"/>
      <c r="E27" s="488"/>
      <c r="F27" s="140"/>
    </row>
    <row r="28" spans="1:6">
      <c r="A28" s="101"/>
      <c r="B28" s="487" t="s">
        <v>480</v>
      </c>
      <c r="C28" s="487"/>
      <c r="D28" s="487"/>
      <c r="E28" s="167" t="s">
        <v>60</v>
      </c>
      <c r="F28" s="140"/>
    </row>
    <row r="29" spans="1:6">
      <c r="A29" s="101"/>
      <c r="B29" s="207" t="s">
        <v>481</v>
      </c>
      <c r="C29" s="486"/>
      <c r="D29" s="485"/>
      <c r="E29" s="97"/>
      <c r="F29" s="140"/>
    </row>
    <row r="30" spans="1:6">
      <c r="A30" s="101"/>
      <c r="B30" s="484" t="s">
        <v>482</v>
      </c>
      <c r="C30" s="484"/>
      <c r="D30" s="484"/>
      <c r="E30" s="97"/>
      <c r="F30" s="140"/>
    </row>
    <row r="31" spans="1:6">
      <c r="A31" s="101"/>
      <c r="B31" s="484" t="s">
        <v>483</v>
      </c>
      <c r="C31" s="484"/>
      <c r="D31" s="484"/>
      <c r="E31" s="97"/>
    </row>
    <row r="32" spans="1:6">
      <c r="A32" s="101"/>
      <c r="B32" s="262"/>
      <c r="C32" s="261"/>
      <c r="D32" s="261"/>
      <c r="E32" s="483"/>
      <c r="F32" s="259"/>
    </row>
    <row r="33" spans="1:6">
      <c r="A33" s="101"/>
      <c r="B33" s="278" t="s">
        <v>299</v>
      </c>
      <c r="C33" s="111"/>
      <c r="D33" s="289" t="s">
        <v>234</v>
      </c>
      <c r="E33" s="259" t="s">
        <v>235</v>
      </c>
    </row>
    <row r="34" spans="1:6">
      <c r="A34" s="101"/>
      <c r="B34" s="482" t="s">
        <v>300</v>
      </c>
      <c r="C34" s="481"/>
      <c r="D34" s="97"/>
      <c r="E34" s="97"/>
    </row>
    <row r="35" spans="1:6">
      <c r="A35" s="101"/>
      <c r="B35" s="482" t="s">
        <v>301</v>
      </c>
      <c r="C35" s="481"/>
      <c r="D35" s="97"/>
      <c r="E35" s="97"/>
    </row>
    <row r="36" spans="1:6">
      <c r="B36" s="110"/>
      <c r="C36" s="110"/>
      <c r="D36" s="110"/>
    </row>
    <row r="37" spans="1:6" ht="15.75">
      <c r="A37" s="480"/>
      <c r="B37" s="199" t="s">
        <v>484</v>
      </c>
    </row>
    <row r="38" spans="1:6" ht="12.75" customHeight="1">
      <c r="A38" s="480"/>
      <c r="B38" s="199"/>
    </row>
    <row r="39" spans="1:6">
      <c r="A39" s="101" t="s">
        <v>275</v>
      </c>
      <c r="B39" s="100" t="s">
        <v>331</v>
      </c>
    </row>
    <row r="40" spans="1:6" ht="33.75" customHeight="1">
      <c r="A40" s="101"/>
      <c r="B40" s="479" t="s">
        <v>485</v>
      </c>
      <c r="C40" s="479"/>
      <c r="D40" s="479"/>
      <c r="E40" s="479"/>
      <c r="F40" s="479"/>
    </row>
    <row r="41" spans="1:6" ht="14.25" customHeight="1">
      <c r="A41" s="97" t="s">
        <v>913</v>
      </c>
      <c r="B41" s="476" t="s">
        <v>183</v>
      </c>
      <c r="C41" s="475"/>
      <c r="D41" s="475"/>
      <c r="F41" s="140"/>
    </row>
    <row r="42" spans="1:6" ht="14.25" customHeight="1">
      <c r="A42" s="97"/>
      <c r="B42" s="478" t="s">
        <v>203</v>
      </c>
      <c r="C42" s="477"/>
      <c r="D42" s="477"/>
      <c r="F42" s="140"/>
    </row>
    <row r="43" spans="1:6" ht="13.5" customHeight="1">
      <c r="A43" s="97"/>
      <c r="B43" s="476" t="s">
        <v>204</v>
      </c>
      <c r="C43" s="475"/>
      <c r="D43" s="475"/>
      <c r="F43" s="140"/>
    </row>
    <row r="44" spans="1:6"/>
    <row r="45" spans="1:6" ht="30" customHeight="1">
      <c r="A45" s="101" t="s">
        <v>278</v>
      </c>
      <c r="B45" s="461" t="s">
        <v>400</v>
      </c>
      <c r="C45" s="461"/>
      <c r="D45" s="461"/>
      <c r="E45" s="461"/>
      <c r="F45" s="113"/>
    </row>
    <row r="46" spans="1:6">
      <c r="A46" s="97"/>
      <c r="B46" s="473" t="s">
        <v>205</v>
      </c>
      <c r="C46" s="473"/>
      <c r="D46" s="259"/>
      <c r="F46" s="140"/>
    </row>
    <row r="47" spans="1:6">
      <c r="A47" s="97"/>
      <c r="B47" s="474" t="s">
        <v>206</v>
      </c>
      <c r="C47" s="473"/>
      <c r="D47" s="259"/>
      <c r="F47" s="140"/>
    </row>
    <row r="48" spans="1:6" ht="12.75" customHeight="1">
      <c r="A48" s="97" t="s">
        <v>783</v>
      </c>
      <c r="B48" s="473" t="s">
        <v>207</v>
      </c>
      <c r="C48" s="473"/>
      <c r="D48" s="259"/>
      <c r="F48" s="140"/>
    </row>
    <row r="49" spans="1:6"/>
    <row r="50" spans="1:6" ht="54.75" customHeight="1">
      <c r="A50" s="101" t="s">
        <v>279</v>
      </c>
      <c r="B50" s="264" t="s">
        <v>486</v>
      </c>
      <c r="C50" s="193"/>
      <c r="D50" s="193"/>
      <c r="E50" s="193"/>
      <c r="F50" s="113"/>
    </row>
    <row r="51" spans="1:6" ht="24">
      <c r="A51" s="101"/>
      <c r="B51" s="472"/>
      <c r="C51" s="471" t="s">
        <v>401</v>
      </c>
      <c r="D51" s="470" t="s">
        <v>402</v>
      </c>
      <c r="E51" s="469"/>
      <c r="F51" s="104"/>
    </row>
    <row r="52" spans="1:6">
      <c r="A52" s="101"/>
      <c r="B52" s="467" t="s">
        <v>403</v>
      </c>
      <c r="C52" s="97"/>
      <c r="D52" s="464"/>
      <c r="F52" s="104"/>
    </row>
    <row r="53" spans="1:6">
      <c r="A53" s="101"/>
      <c r="B53" s="467" t="s">
        <v>404</v>
      </c>
      <c r="C53" s="97">
        <v>4</v>
      </c>
      <c r="D53" s="464">
        <v>4</v>
      </c>
      <c r="F53" s="104"/>
    </row>
    <row r="54" spans="1:6">
      <c r="A54" s="101"/>
      <c r="B54" s="467" t="s">
        <v>405</v>
      </c>
      <c r="C54" s="97">
        <v>2</v>
      </c>
      <c r="D54" s="464">
        <v>4</v>
      </c>
      <c r="F54" s="104"/>
    </row>
    <row r="55" spans="1:6">
      <c r="A55" s="101"/>
      <c r="B55" s="467" t="s">
        <v>406</v>
      </c>
      <c r="C55" s="97">
        <v>2</v>
      </c>
      <c r="D55" s="464">
        <v>4</v>
      </c>
      <c r="F55" s="104"/>
    </row>
    <row r="56" spans="1:6" ht="25.5">
      <c r="A56" s="101"/>
      <c r="B56" s="468" t="s">
        <v>332</v>
      </c>
      <c r="C56" s="97"/>
      <c r="D56" s="464"/>
      <c r="F56" s="104"/>
    </row>
    <row r="57" spans="1:6">
      <c r="A57" s="101"/>
      <c r="B57" s="467" t="s">
        <v>407</v>
      </c>
      <c r="C57" s="97"/>
      <c r="D57" s="464">
        <v>2</v>
      </c>
      <c r="F57" s="104"/>
    </row>
    <row r="58" spans="1:6">
      <c r="A58" s="101"/>
      <c r="B58" s="467" t="s">
        <v>408</v>
      </c>
      <c r="C58" s="97"/>
      <c r="D58" s="464">
        <v>4</v>
      </c>
      <c r="F58" s="104"/>
    </row>
    <row r="59" spans="1:6">
      <c r="A59" s="101"/>
      <c r="B59" s="467" t="s">
        <v>409</v>
      </c>
      <c r="C59" s="97">
        <v>1</v>
      </c>
      <c r="D59" s="464">
        <v>4</v>
      </c>
      <c r="F59" s="104"/>
    </row>
    <row r="60" spans="1:6">
      <c r="A60" s="101"/>
      <c r="B60" s="466" t="s">
        <v>410</v>
      </c>
      <c r="C60" s="97"/>
      <c r="D60" s="464">
        <v>4</v>
      </c>
      <c r="F60" s="104"/>
    </row>
    <row r="61" spans="1:6">
      <c r="A61" s="101"/>
      <c r="B61" s="448" t="s">
        <v>179</v>
      </c>
      <c r="C61" s="464"/>
      <c r="D61" s="464">
        <v>2</v>
      </c>
      <c r="F61" s="104"/>
    </row>
    <row r="62" spans="1:6">
      <c r="A62" s="101"/>
      <c r="B62" s="448" t="s">
        <v>180</v>
      </c>
      <c r="C62" s="464"/>
      <c r="D62" s="464">
        <v>2</v>
      </c>
      <c r="F62" s="104"/>
    </row>
    <row r="63" spans="1:6">
      <c r="A63" s="101"/>
      <c r="B63" s="465" t="s">
        <v>487</v>
      </c>
      <c r="C63" s="97">
        <v>4</v>
      </c>
      <c r="D63" s="464"/>
      <c r="F63" s="104"/>
    </row>
    <row r="64" spans="1:6"/>
    <row r="65" spans="1:6" ht="15.75">
      <c r="B65" s="463" t="s">
        <v>488</v>
      </c>
    </row>
    <row r="66" spans="1:6" ht="44.25" customHeight="1">
      <c r="A66" s="101" t="s">
        <v>280</v>
      </c>
      <c r="B66" s="462" t="s">
        <v>489</v>
      </c>
      <c r="C66" s="461"/>
      <c r="D66" s="461"/>
      <c r="E66" s="461"/>
      <c r="F66" s="460"/>
    </row>
    <row r="67" spans="1:6">
      <c r="A67" s="97" t="s">
        <v>783</v>
      </c>
      <c r="B67" s="459" t="s">
        <v>274</v>
      </c>
      <c r="C67" s="458"/>
      <c r="D67" s="458"/>
      <c r="E67" s="455"/>
      <c r="F67" s="140"/>
    </row>
    <row r="68" spans="1:6" ht="21" customHeight="1">
      <c r="A68" s="101"/>
      <c r="B68" s="457" t="s">
        <v>216</v>
      </c>
      <c r="C68" s="457"/>
      <c r="D68" s="457"/>
      <c r="E68" s="455"/>
      <c r="F68" s="140"/>
    </row>
    <row r="69" spans="1:6">
      <c r="A69" s="97"/>
      <c r="B69" s="456" t="s">
        <v>491</v>
      </c>
      <c r="C69" s="456"/>
      <c r="D69" s="456"/>
      <c r="E69" s="455"/>
      <c r="F69" s="140"/>
    </row>
    <row r="70" spans="1:6">
      <c r="A70" s="97"/>
      <c r="B70" s="456" t="s">
        <v>490</v>
      </c>
      <c r="C70" s="456"/>
      <c r="D70" s="456"/>
      <c r="E70" s="455"/>
      <c r="F70" s="140"/>
    </row>
    <row r="71" spans="1:6">
      <c r="A71" s="97"/>
      <c r="B71" s="454" t="s">
        <v>441</v>
      </c>
      <c r="C71" s="302"/>
      <c r="D71" s="302"/>
      <c r="E71" s="273"/>
      <c r="F71" s="140"/>
    </row>
    <row r="72" spans="1:6">
      <c r="B72" s="453"/>
      <c r="C72" s="453"/>
      <c r="D72" s="453"/>
      <c r="E72" s="453"/>
      <c r="F72" s="453"/>
    </row>
    <row r="73" spans="1:6">
      <c r="B73" s="110"/>
      <c r="C73" s="110"/>
      <c r="D73" s="110"/>
    </row>
    <row r="74" spans="1:6" ht="28.5" customHeight="1">
      <c r="A74" s="101" t="s">
        <v>281</v>
      </c>
      <c r="B74" s="452" t="s">
        <v>492</v>
      </c>
      <c r="C74" s="452"/>
      <c r="D74" s="452"/>
      <c r="E74" s="452"/>
      <c r="F74" s="451"/>
    </row>
    <row r="75" spans="1:6" ht="25.5">
      <c r="A75" s="101"/>
      <c r="B75" s="450"/>
      <c r="C75" s="175" t="s">
        <v>411</v>
      </c>
      <c r="D75" s="175" t="s">
        <v>412</v>
      </c>
      <c r="E75" s="175" t="s">
        <v>413</v>
      </c>
      <c r="F75" s="175" t="s">
        <v>414</v>
      </c>
    </row>
    <row r="76" spans="1:6" ht="14.25">
      <c r="A76" s="101"/>
      <c r="B76" s="447" t="s">
        <v>415</v>
      </c>
      <c r="C76" s="446"/>
      <c r="D76" s="446"/>
      <c r="E76" s="446"/>
      <c r="F76" s="445"/>
    </row>
    <row r="77" spans="1:6" ht="25.5">
      <c r="A77" s="101"/>
      <c r="B77" s="449" t="s">
        <v>302</v>
      </c>
      <c r="C77" s="97"/>
      <c r="D77" s="97" t="s">
        <v>913</v>
      </c>
      <c r="E77" s="97"/>
      <c r="F77" s="97"/>
    </row>
    <row r="78" spans="1:6">
      <c r="A78" s="101"/>
      <c r="B78" s="235" t="s">
        <v>416</v>
      </c>
      <c r="C78" s="97" t="s">
        <v>913</v>
      </c>
      <c r="D78" s="97"/>
      <c r="E78" s="97"/>
      <c r="F78" s="97"/>
    </row>
    <row r="79" spans="1:6">
      <c r="A79" s="101"/>
      <c r="B79" s="448" t="s">
        <v>303</v>
      </c>
      <c r="C79" s="97"/>
      <c r="D79" s="97" t="s">
        <v>913</v>
      </c>
      <c r="E79" s="97"/>
      <c r="F79" s="97"/>
    </row>
    <row r="80" spans="1:6">
      <c r="A80" s="101"/>
      <c r="B80" s="235" t="s">
        <v>418</v>
      </c>
      <c r="C80" s="97"/>
      <c r="D80" s="97" t="s">
        <v>913</v>
      </c>
      <c r="E80" s="97"/>
      <c r="F80" s="97"/>
    </row>
    <row r="81" spans="1:6">
      <c r="A81" s="101"/>
      <c r="B81" s="444" t="s">
        <v>304</v>
      </c>
      <c r="C81" s="97"/>
      <c r="D81" s="97"/>
      <c r="E81" s="97"/>
      <c r="F81" s="97" t="s">
        <v>913</v>
      </c>
    </row>
    <row r="82" spans="1:6">
      <c r="A82" s="101"/>
      <c r="B82" s="235" t="s">
        <v>417</v>
      </c>
      <c r="C82" s="97"/>
      <c r="D82" s="97"/>
      <c r="E82" s="97"/>
      <c r="F82" s="97" t="s">
        <v>913</v>
      </c>
    </row>
    <row r="83" spans="1:6" ht="14.25">
      <c r="A83" s="101"/>
      <c r="B83" s="447" t="s">
        <v>419</v>
      </c>
      <c r="C83" s="446"/>
      <c r="D83" s="446"/>
      <c r="E83" s="446"/>
      <c r="F83" s="445"/>
    </row>
    <row r="84" spans="1:6">
      <c r="A84" s="101"/>
      <c r="B84" s="235" t="s">
        <v>420</v>
      </c>
      <c r="C84" s="97"/>
      <c r="D84" s="97"/>
      <c r="E84" s="97"/>
      <c r="F84" s="97" t="s">
        <v>913</v>
      </c>
    </row>
    <row r="85" spans="1:6">
      <c r="A85" s="101"/>
      <c r="B85" s="235" t="s">
        <v>421</v>
      </c>
      <c r="C85" s="97"/>
      <c r="D85" s="97"/>
      <c r="E85" s="97" t="s">
        <v>913</v>
      </c>
      <c r="F85" s="97"/>
    </row>
    <row r="86" spans="1:6">
      <c r="A86" s="101"/>
      <c r="B86" s="235" t="s">
        <v>422</v>
      </c>
      <c r="C86" s="97"/>
      <c r="D86" s="97"/>
      <c r="E86" s="97" t="s">
        <v>913</v>
      </c>
      <c r="F86" s="97"/>
    </row>
    <row r="87" spans="1:6">
      <c r="A87" s="101"/>
      <c r="B87" s="235" t="s">
        <v>423</v>
      </c>
      <c r="C87" s="97"/>
      <c r="D87" s="97"/>
      <c r="E87" s="97"/>
      <c r="F87" s="97" t="s">
        <v>913</v>
      </c>
    </row>
    <row r="88" spans="1:6">
      <c r="A88" s="101"/>
      <c r="B88" s="444" t="s">
        <v>305</v>
      </c>
      <c r="C88" s="97"/>
      <c r="D88" s="97"/>
      <c r="E88" s="97"/>
      <c r="F88" s="97" t="s">
        <v>913</v>
      </c>
    </row>
    <row r="89" spans="1:6">
      <c r="A89" s="101"/>
      <c r="B89" s="235" t="s">
        <v>424</v>
      </c>
      <c r="C89" s="97"/>
      <c r="D89" s="97"/>
      <c r="E89" s="97"/>
      <c r="F89" s="97" t="s">
        <v>913</v>
      </c>
    </row>
    <row r="90" spans="1:6">
      <c r="A90" s="101"/>
      <c r="B90" s="235" t="s">
        <v>425</v>
      </c>
      <c r="C90" s="97"/>
      <c r="D90" s="97"/>
      <c r="E90" s="97"/>
      <c r="F90" s="97" t="s">
        <v>913</v>
      </c>
    </row>
    <row r="91" spans="1:6">
      <c r="A91" s="101"/>
      <c r="B91" s="235" t="s">
        <v>426</v>
      </c>
      <c r="C91" s="97"/>
      <c r="D91" s="97"/>
      <c r="E91" s="97"/>
      <c r="F91" s="97" t="s">
        <v>913</v>
      </c>
    </row>
    <row r="92" spans="1:6" ht="13.5" customHeight="1">
      <c r="A92" s="101"/>
      <c r="B92" s="234" t="s">
        <v>427</v>
      </c>
      <c r="C92" s="97"/>
      <c r="D92" s="97"/>
      <c r="E92" s="97"/>
      <c r="F92" s="97" t="s">
        <v>913</v>
      </c>
    </row>
    <row r="93" spans="1:6">
      <c r="A93" s="101"/>
      <c r="B93" s="444" t="s">
        <v>306</v>
      </c>
      <c r="C93" s="97"/>
      <c r="D93" s="97"/>
      <c r="E93" s="97"/>
      <c r="F93" s="97" t="s">
        <v>913</v>
      </c>
    </row>
    <row r="94" spans="1:6">
      <c r="A94" s="101"/>
      <c r="B94" s="235" t="s">
        <v>428</v>
      </c>
      <c r="C94" s="97"/>
      <c r="D94" s="97"/>
      <c r="E94" s="97"/>
      <c r="F94" s="97" t="s">
        <v>913</v>
      </c>
    </row>
    <row r="95" spans="1:6">
      <c r="A95" s="101"/>
      <c r="B95" s="235" t="s">
        <v>429</v>
      </c>
      <c r="C95" s="97"/>
      <c r="D95" s="97"/>
      <c r="E95" s="97"/>
      <c r="F95" s="97" t="s">
        <v>913</v>
      </c>
    </row>
    <row r="96" spans="1:6">
      <c r="A96" s="101"/>
      <c r="B96" s="444" t="s">
        <v>307</v>
      </c>
      <c r="C96" s="97"/>
      <c r="D96" s="97"/>
      <c r="E96" s="97"/>
      <c r="F96" s="97" t="s">
        <v>913</v>
      </c>
    </row>
    <row r="97" spans="1:8"/>
    <row r="98" spans="1:8" ht="15.75">
      <c r="B98" s="199" t="s">
        <v>493</v>
      </c>
    </row>
    <row r="99" spans="1:8">
      <c r="A99" s="101"/>
      <c r="B99" s="287" t="s">
        <v>297</v>
      </c>
      <c r="C99" s="434"/>
      <c r="D99" s="434"/>
      <c r="E99" s="434"/>
      <c r="F99" s="434"/>
      <c r="G99" s="434"/>
      <c r="H99" s="440"/>
    </row>
    <row r="100" spans="1:8">
      <c r="A100" s="101"/>
      <c r="B100" s="443"/>
      <c r="C100" s="442"/>
      <c r="D100" s="441"/>
      <c r="E100" s="289" t="s">
        <v>234</v>
      </c>
      <c r="F100" s="289" t="s">
        <v>235</v>
      </c>
      <c r="G100" s="434"/>
      <c r="H100" s="440"/>
    </row>
    <row r="101" spans="1:8" ht="39.75" customHeight="1">
      <c r="A101" s="101"/>
      <c r="B101" s="411" t="s">
        <v>617</v>
      </c>
      <c r="C101" s="120"/>
      <c r="D101" s="439"/>
      <c r="E101" s="143" t="s">
        <v>913</v>
      </c>
      <c r="F101" s="438"/>
      <c r="G101" s="434"/>
      <c r="H101" s="434"/>
    </row>
    <row r="102" spans="1:8" ht="16.5" customHeight="1">
      <c r="A102" s="101"/>
      <c r="B102" s="408"/>
      <c r="C102" s="437"/>
      <c r="D102" s="437"/>
      <c r="E102" s="436"/>
      <c r="F102" s="435"/>
      <c r="G102" s="434"/>
      <c r="H102" s="434"/>
    </row>
    <row r="103" spans="1:8" ht="26.25" customHeight="1">
      <c r="A103" s="101" t="s">
        <v>298</v>
      </c>
      <c r="B103" s="433" t="s">
        <v>494</v>
      </c>
      <c r="C103" s="432"/>
      <c r="D103" s="432"/>
      <c r="E103" s="432"/>
      <c r="F103" s="431"/>
      <c r="G103" s="288"/>
      <c r="H103" s="288"/>
    </row>
    <row r="104" spans="1:8" ht="12.75" customHeight="1">
      <c r="A104" s="101"/>
      <c r="B104" s="430"/>
      <c r="C104" s="429" t="s">
        <v>393</v>
      </c>
      <c r="D104" s="428"/>
      <c r="E104" s="428"/>
      <c r="F104" s="427"/>
      <c r="G104" s="426"/>
      <c r="H104" s="288"/>
    </row>
    <row r="105" spans="1:8" ht="24" customHeight="1">
      <c r="A105" s="101"/>
      <c r="B105" s="425"/>
      <c r="C105" s="424" t="s">
        <v>205</v>
      </c>
      <c r="D105" s="424" t="s">
        <v>206</v>
      </c>
      <c r="E105" s="424" t="s">
        <v>398</v>
      </c>
      <c r="F105" s="423" t="s">
        <v>399</v>
      </c>
      <c r="G105" s="422" t="s">
        <v>394</v>
      </c>
      <c r="H105" s="288"/>
    </row>
    <row r="106" spans="1:8" ht="12.75" customHeight="1">
      <c r="A106" s="101"/>
      <c r="B106" s="421" t="s">
        <v>346</v>
      </c>
      <c r="C106" s="143"/>
      <c r="D106" s="143" t="s">
        <v>783</v>
      </c>
      <c r="E106" s="143"/>
      <c r="F106" s="143"/>
      <c r="G106" s="418"/>
      <c r="H106" s="288"/>
    </row>
    <row r="107" spans="1:8" ht="12.75" customHeight="1">
      <c r="A107" s="101"/>
      <c r="B107" s="421" t="s">
        <v>495</v>
      </c>
      <c r="C107" s="143"/>
      <c r="D107" s="143" t="s">
        <v>783</v>
      </c>
      <c r="E107" s="143"/>
      <c r="F107" s="143"/>
      <c r="G107" s="418"/>
      <c r="H107" s="288"/>
    </row>
    <row r="108" spans="1:8" ht="12.75" customHeight="1">
      <c r="A108" s="101"/>
      <c r="B108" s="421" t="s">
        <v>496</v>
      </c>
      <c r="C108" s="143"/>
      <c r="D108" s="143" t="s">
        <v>783</v>
      </c>
      <c r="E108" s="143"/>
      <c r="F108" s="143"/>
      <c r="G108" s="418"/>
      <c r="H108" s="288"/>
    </row>
    <row r="109" spans="1:8" ht="25.5">
      <c r="A109" s="101"/>
      <c r="B109" s="420" t="s">
        <v>347</v>
      </c>
      <c r="C109" s="143"/>
      <c r="D109" s="143"/>
      <c r="E109" s="143"/>
      <c r="F109" s="143"/>
      <c r="G109" s="418"/>
      <c r="H109" s="288"/>
    </row>
    <row r="110" spans="1:8">
      <c r="A110" s="101"/>
      <c r="B110" s="419" t="s">
        <v>342</v>
      </c>
      <c r="C110" s="143"/>
      <c r="D110" s="143"/>
      <c r="E110" s="143"/>
      <c r="F110" s="143"/>
      <c r="G110" s="418"/>
      <c r="H110" s="288"/>
    </row>
    <row r="111" spans="1:8" ht="12.75" customHeight="1">
      <c r="A111" s="101"/>
      <c r="B111" s="401"/>
      <c r="C111" s="127"/>
      <c r="D111" s="127"/>
      <c r="E111" s="127"/>
      <c r="F111" s="127"/>
      <c r="G111" s="402"/>
      <c r="H111" s="288"/>
    </row>
    <row r="112" spans="1:8" ht="39" customHeight="1">
      <c r="A112" s="405" t="s">
        <v>233</v>
      </c>
      <c r="B112" s="417" t="s">
        <v>497</v>
      </c>
      <c r="C112" s="417"/>
      <c r="D112" s="417"/>
      <c r="E112" s="417"/>
      <c r="F112" s="417"/>
      <c r="G112" s="417"/>
      <c r="H112" s="288"/>
    </row>
    <row r="113" spans="1:8" ht="12" customHeight="1">
      <c r="A113" s="405"/>
      <c r="B113" s="412"/>
      <c r="C113" s="412"/>
      <c r="D113" s="412"/>
      <c r="E113" s="412"/>
      <c r="F113" s="412"/>
      <c r="G113" s="412"/>
      <c r="H113" s="288"/>
    </row>
    <row r="114" spans="1:8" s="400" customFormat="1" ht="14.25" customHeight="1">
      <c r="A114" s="404"/>
      <c r="B114" s="416" t="s">
        <v>434</v>
      </c>
      <c r="C114" s="416"/>
      <c r="D114" s="416"/>
      <c r="E114" s="413"/>
      <c r="F114" s="412"/>
      <c r="G114" s="415"/>
      <c r="H114" s="288"/>
    </row>
    <row r="115" spans="1:8" s="400" customFormat="1" ht="12.75" customHeight="1">
      <c r="A115" s="404"/>
      <c r="B115" s="416" t="s">
        <v>435</v>
      </c>
      <c r="C115" s="416"/>
      <c r="D115" s="416"/>
      <c r="E115" s="413"/>
      <c r="F115" s="412"/>
      <c r="G115" s="415"/>
      <c r="H115" s="288"/>
    </row>
    <row r="116" spans="1:8" s="400" customFormat="1" ht="12.75" customHeight="1">
      <c r="A116" s="404" t="s">
        <v>913</v>
      </c>
      <c r="B116" s="416" t="s">
        <v>436</v>
      </c>
      <c r="C116" s="416"/>
      <c r="D116" s="416"/>
      <c r="E116" s="413"/>
      <c r="F116" s="412"/>
      <c r="G116" s="415"/>
      <c r="H116" s="288"/>
    </row>
    <row r="117" spans="1:8" s="400" customFormat="1" ht="12.75" customHeight="1">
      <c r="A117" s="405"/>
      <c r="B117" s="408"/>
      <c r="C117" s="408"/>
      <c r="D117" s="408"/>
      <c r="E117" s="412"/>
      <c r="F117" s="412"/>
      <c r="G117" s="305"/>
      <c r="H117" s="288"/>
    </row>
    <row r="118" spans="1:8" s="400" customFormat="1" ht="12.75" customHeight="1">
      <c r="A118" s="405" t="s">
        <v>233</v>
      </c>
      <c r="B118" s="411" t="s">
        <v>498</v>
      </c>
      <c r="C118" s="411"/>
      <c r="D118" s="411"/>
      <c r="E118" s="411"/>
      <c r="F118" s="411"/>
      <c r="G118" s="411"/>
      <c r="H118" s="288"/>
    </row>
    <row r="119" spans="1:8" s="400" customFormat="1" ht="12.75" customHeight="1">
      <c r="A119" s="405"/>
      <c r="B119" s="411"/>
      <c r="C119" s="411"/>
      <c r="D119" s="411"/>
      <c r="E119" s="411"/>
      <c r="F119" s="411"/>
      <c r="G119" s="411"/>
      <c r="H119" s="288"/>
    </row>
    <row r="120" spans="1:8" s="400" customFormat="1" ht="12.75" customHeight="1">
      <c r="A120" s="405"/>
      <c r="B120" s="411"/>
      <c r="C120" s="411"/>
      <c r="D120" s="411"/>
      <c r="E120" s="411"/>
      <c r="F120" s="411"/>
      <c r="G120" s="411"/>
      <c r="H120" s="288"/>
    </row>
    <row r="121" spans="1:8" s="400" customFormat="1" ht="12.75" customHeight="1">
      <c r="A121" s="405"/>
      <c r="B121" s="414"/>
      <c r="C121" s="414"/>
      <c r="D121" s="414"/>
      <c r="E121" s="414"/>
      <c r="F121" s="414"/>
      <c r="G121" s="414"/>
      <c r="H121" s="288"/>
    </row>
    <row r="122" spans="1:8" s="400" customFormat="1" ht="12.75" customHeight="1">
      <c r="A122" s="404"/>
      <c r="B122" s="386" t="s">
        <v>437</v>
      </c>
      <c r="C122" s="386"/>
      <c r="D122" s="386"/>
      <c r="E122" s="413"/>
      <c r="F122" s="412"/>
      <c r="G122" s="305"/>
      <c r="H122" s="288"/>
    </row>
    <row r="123" spans="1:8" s="400" customFormat="1" ht="12.75" customHeight="1">
      <c r="A123" s="404"/>
      <c r="B123" s="386" t="s">
        <v>438</v>
      </c>
      <c r="C123" s="386"/>
      <c r="D123" s="386"/>
      <c r="E123" s="413"/>
      <c r="F123" s="412"/>
      <c r="G123" s="305"/>
      <c r="H123" s="288"/>
    </row>
    <row r="124" spans="1:8" s="400" customFormat="1" ht="12.75" customHeight="1">
      <c r="A124" s="404" t="s">
        <v>913</v>
      </c>
      <c r="B124" s="386" t="s">
        <v>439</v>
      </c>
      <c r="C124" s="386"/>
      <c r="D124" s="386"/>
      <c r="E124" s="413"/>
      <c r="F124" s="412"/>
      <c r="G124" s="305"/>
      <c r="H124" s="288"/>
    </row>
    <row r="125" spans="1:8" s="400" customFormat="1" ht="12.75" customHeight="1">
      <c r="A125" s="405"/>
      <c r="B125" s="408"/>
      <c r="C125" s="408"/>
      <c r="D125" s="408"/>
      <c r="E125" s="412"/>
      <c r="F125" s="130"/>
      <c r="G125" s="402"/>
      <c r="H125" s="288"/>
    </row>
    <row r="126" spans="1:8" s="400" customFormat="1" ht="12.75" customHeight="1">
      <c r="A126" s="405" t="s">
        <v>213</v>
      </c>
      <c r="B126" s="411" t="s">
        <v>499</v>
      </c>
      <c r="C126" s="411"/>
      <c r="D126" s="411"/>
      <c r="E126" s="411"/>
      <c r="F126" s="411"/>
      <c r="G126" s="411"/>
      <c r="H126" s="288"/>
    </row>
    <row r="127" spans="1:8" s="400" customFormat="1" ht="12.75" customHeight="1">
      <c r="A127" s="405"/>
      <c r="B127" s="408"/>
      <c r="C127" s="408"/>
      <c r="D127" s="408"/>
      <c r="E127" s="408"/>
      <c r="F127" s="408"/>
      <c r="G127" s="408"/>
      <c r="H127" s="288"/>
    </row>
    <row r="128" spans="1:8" s="400" customFormat="1" ht="12.75" customHeight="1">
      <c r="A128" s="405"/>
      <c r="B128" s="408"/>
      <c r="C128" s="410" t="s">
        <v>58</v>
      </c>
      <c r="D128" s="410" t="s">
        <v>59</v>
      </c>
      <c r="E128" s="409"/>
      <c r="F128" s="409"/>
      <c r="G128" s="408"/>
      <c r="H128" s="288"/>
    </row>
    <row r="129" spans="1:8" s="400" customFormat="1" ht="13.5" customHeight="1">
      <c r="A129" s="405"/>
      <c r="B129" s="407" t="s">
        <v>348</v>
      </c>
      <c r="C129" s="404"/>
      <c r="D129" s="404"/>
      <c r="E129" s="403"/>
      <c r="F129" s="403"/>
      <c r="G129" s="402"/>
      <c r="H129" s="288"/>
    </row>
    <row r="130" spans="1:8" s="400" customFormat="1" ht="12.75" customHeight="1">
      <c r="A130" s="405"/>
      <c r="B130" s="407" t="s">
        <v>349</v>
      </c>
      <c r="C130" s="404"/>
      <c r="D130" s="404"/>
      <c r="E130" s="403"/>
      <c r="F130" s="403"/>
      <c r="G130" s="402"/>
      <c r="H130" s="288"/>
    </row>
    <row r="131" spans="1:8" s="400" customFormat="1" ht="15.75" customHeight="1">
      <c r="A131" s="405"/>
      <c r="B131" s="407" t="s">
        <v>350</v>
      </c>
      <c r="C131" s="404"/>
      <c r="D131" s="404"/>
      <c r="E131" s="403"/>
      <c r="F131" s="403"/>
      <c r="G131" s="402"/>
      <c r="H131" s="288"/>
    </row>
    <row r="132" spans="1:8" s="400" customFormat="1" ht="12.75" customHeight="1">
      <c r="A132" s="405"/>
      <c r="B132" s="306" t="s">
        <v>351</v>
      </c>
      <c r="C132" s="404"/>
      <c r="D132" s="406"/>
      <c r="E132" s="403"/>
      <c r="F132" s="403"/>
      <c r="G132" s="402"/>
      <c r="H132" s="288"/>
    </row>
    <row r="133" spans="1:8" s="400" customFormat="1" ht="28.5" customHeight="1">
      <c r="A133" s="405"/>
      <c r="B133" s="198" t="s">
        <v>500</v>
      </c>
      <c r="C133" s="404"/>
      <c r="D133" s="404"/>
      <c r="E133" s="403"/>
      <c r="F133" s="403"/>
      <c r="G133" s="402"/>
      <c r="H133" s="288"/>
    </row>
    <row r="134" spans="1:8" s="400" customFormat="1" ht="15" customHeight="1">
      <c r="A134" s="405"/>
      <c r="B134" s="306" t="s">
        <v>352</v>
      </c>
      <c r="C134" s="404"/>
      <c r="D134" s="404"/>
      <c r="E134" s="403"/>
      <c r="F134" s="403"/>
      <c r="G134" s="402"/>
      <c r="H134" s="288"/>
    </row>
    <row r="135" spans="1:8" s="400" customFormat="1" ht="12.75" customHeight="1">
      <c r="A135" s="405"/>
      <c r="B135" s="306" t="s">
        <v>208</v>
      </c>
      <c r="C135" s="404" t="s">
        <v>913</v>
      </c>
      <c r="D135" s="404" t="s">
        <v>913</v>
      </c>
      <c r="E135" s="403"/>
      <c r="F135" s="403"/>
      <c r="G135" s="402"/>
      <c r="H135" s="288"/>
    </row>
    <row r="136" spans="1:8" s="400" customFormat="1" ht="12.75" customHeight="1">
      <c r="A136" s="101"/>
      <c r="B136" s="401"/>
      <c r="C136" s="127"/>
      <c r="D136" s="127"/>
      <c r="E136" s="127"/>
      <c r="F136" s="127"/>
      <c r="G136" s="288"/>
      <c r="H136" s="288"/>
    </row>
    <row r="137" spans="1:8">
      <c r="A137" s="101" t="s">
        <v>214</v>
      </c>
      <c r="B137" s="282" t="s">
        <v>618</v>
      </c>
      <c r="C137" s="261"/>
      <c r="D137" s="261"/>
      <c r="E137" s="261"/>
      <c r="F137" s="261"/>
      <c r="G137" s="288"/>
      <c r="H137" s="288"/>
    </row>
    <row r="138" spans="1:8">
      <c r="A138" s="101"/>
      <c r="B138" s="399"/>
      <c r="C138" s="306"/>
      <c r="D138" s="306"/>
      <c r="E138" s="306"/>
      <c r="F138" s="306"/>
      <c r="G138" s="288"/>
      <c r="H138" s="288"/>
    </row>
    <row r="139" spans="1:8">
      <c r="A139" s="97"/>
      <c r="B139" s="277" t="s">
        <v>234</v>
      </c>
      <c r="C139" s="259"/>
      <c r="D139" s="259"/>
      <c r="E139" s="111"/>
      <c r="F139" s="111"/>
      <c r="G139" s="288"/>
      <c r="H139" s="288"/>
    </row>
    <row r="140" spans="1:8">
      <c r="A140" s="97" t="s">
        <v>913</v>
      </c>
      <c r="B140" s="398" t="s">
        <v>235</v>
      </c>
      <c r="C140" s="397"/>
      <c r="D140" s="397"/>
      <c r="E140" s="288"/>
      <c r="F140" s="288"/>
      <c r="G140" s="288"/>
      <c r="H140" s="288"/>
    </row>
    <row r="141" spans="1:8">
      <c r="C141" s="313"/>
      <c r="D141" s="99"/>
      <c r="E141" s="104"/>
      <c r="F141" s="140"/>
      <c r="H141" s="288"/>
    </row>
    <row r="142" spans="1:8" ht="12.75" customHeight="1">
      <c r="A142" s="101" t="s">
        <v>341</v>
      </c>
      <c r="B142" s="396" t="s">
        <v>345</v>
      </c>
      <c r="C142" s="396"/>
      <c r="D142" s="396"/>
      <c r="E142" s="396"/>
      <c r="F142" s="274" t="s">
        <v>919</v>
      </c>
    </row>
    <row r="143" spans="1:8" ht="12" customHeight="1">
      <c r="A143" s="101"/>
      <c r="B143" s="193" t="s">
        <v>344</v>
      </c>
      <c r="C143" s="193"/>
      <c r="D143" s="193"/>
      <c r="E143" s="193"/>
      <c r="F143" s="274" t="s">
        <v>919</v>
      </c>
    </row>
    <row r="144" spans="1:8" ht="27" customHeight="1">
      <c r="A144" s="101"/>
      <c r="B144" s="136"/>
      <c r="C144" s="136"/>
      <c r="D144" s="136"/>
      <c r="E144" s="381"/>
      <c r="F144" s="140"/>
    </row>
    <row r="145" spans="1:7" ht="13.5" customHeight="1">
      <c r="A145" s="101" t="s">
        <v>343</v>
      </c>
      <c r="B145" s="193" t="s">
        <v>215</v>
      </c>
      <c r="C145" s="193"/>
      <c r="D145" s="395"/>
      <c r="E145" s="394"/>
      <c r="F145" s="393"/>
    </row>
    <row r="146" spans="1:7" ht="39.75" customHeight="1">
      <c r="A146" s="101"/>
      <c r="B146" s="193"/>
      <c r="C146" s="193"/>
      <c r="D146" s="392"/>
      <c r="E146" s="391"/>
      <c r="F146" s="390"/>
    </row>
    <row r="147" spans="1:7">
      <c r="A147" s="101"/>
      <c r="B147" s="389"/>
      <c r="C147" s="389"/>
      <c r="D147" s="389"/>
      <c r="E147" s="381"/>
      <c r="F147" s="140"/>
    </row>
    <row r="148" spans="1:7" ht="15.75" customHeight="1">
      <c r="A148" s="117" t="s">
        <v>353</v>
      </c>
      <c r="B148" s="388" t="s">
        <v>501</v>
      </c>
      <c r="C148" s="388"/>
      <c r="D148" s="388"/>
      <c r="E148" s="388"/>
      <c r="F148" s="388"/>
      <c r="G148" s="288"/>
    </row>
    <row r="149" spans="1:7" ht="12.75" customHeight="1">
      <c r="A149" s="383" t="s">
        <v>913</v>
      </c>
      <c r="B149" s="382" t="s">
        <v>0</v>
      </c>
      <c r="C149" s="384"/>
      <c r="D149" s="384"/>
      <c r="E149" s="387"/>
      <c r="F149" s="288"/>
    </row>
    <row r="150" spans="1:7">
      <c r="A150" s="383" t="s">
        <v>913</v>
      </c>
      <c r="B150" s="386" t="s">
        <v>296</v>
      </c>
      <c r="C150" s="385"/>
      <c r="D150" s="385"/>
      <c r="E150" s="259"/>
      <c r="F150" s="288"/>
    </row>
    <row r="151" spans="1:7">
      <c r="A151" s="383"/>
      <c r="B151" s="382" t="s">
        <v>342</v>
      </c>
      <c r="C151" s="384"/>
      <c r="D151" s="384"/>
      <c r="E151" s="259"/>
    </row>
    <row r="152" spans="1:7">
      <c r="A152" s="383"/>
      <c r="B152" s="382" t="s">
        <v>1</v>
      </c>
      <c r="C152" s="384"/>
      <c r="D152" s="384"/>
      <c r="E152" s="259"/>
    </row>
    <row r="153" spans="1:7">
      <c r="A153" s="383"/>
      <c r="B153" s="302" t="s">
        <v>2</v>
      </c>
      <c r="C153" s="384"/>
      <c r="D153" s="384"/>
      <c r="E153" s="381"/>
      <c r="F153" s="140"/>
    </row>
    <row r="154" spans="1:7">
      <c r="A154" s="383"/>
      <c r="B154" s="382" t="s">
        <v>3</v>
      </c>
      <c r="C154" s="99"/>
      <c r="D154" s="99"/>
      <c r="E154" s="259"/>
    </row>
    <row r="155" spans="1:7">
      <c r="A155" s="383" t="s">
        <v>913</v>
      </c>
      <c r="B155" s="382" t="s">
        <v>4</v>
      </c>
      <c r="C155" s="105" t="s">
        <v>918</v>
      </c>
      <c r="D155" s="105"/>
      <c r="E155" s="105"/>
      <c r="F155" s="105"/>
    </row>
    <row r="156" spans="1:7">
      <c r="A156" s="101"/>
      <c r="B156" s="136"/>
      <c r="C156" s="136"/>
      <c r="D156" s="136"/>
      <c r="E156" s="381"/>
      <c r="F156" s="140"/>
    </row>
    <row r="157" spans="1:7">
      <c r="A157" s="101"/>
      <c r="B157" s="136"/>
      <c r="C157" s="136"/>
      <c r="D157" s="136"/>
      <c r="E157" s="381"/>
      <c r="F157" s="140"/>
    </row>
    <row r="158" spans="1:7">
      <c r="A158" s="101"/>
      <c r="B158" s="136"/>
      <c r="C158" s="136"/>
      <c r="D158" s="136"/>
      <c r="E158" s="381"/>
      <c r="F158" s="140"/>
    </row>
    <row r="159" spans="1:7">
      <c r="A159" s="101"/>
      <c r="B159" s="136"/>
      <c r="C159" s="136"/>
      <c r="D159" s="136"/>
      <c r="E159" s="381"/>
      <c r="F159" s="140"/>
    </row>
    <row r="160" spans="1:7">
      <c r="A160" s="101"/>
      <c r="B160" s="136"/>
      <c r="C160" s="136"/>
      <c r="D160" s="136"/>
      <c r="E160" s="381"/>
      <c r="F160" s="140"/>
    </row>
    <row r="161" spans="1:6">
      <c r="A161" s="101"/>
      <c r="B161" s="136"/>
      <c r="C161" s="136"/>
      <c r="D161" s="136"/>
      <c r="E161" s="381"/>
      <c r="F161" s="140"/>
    </row>
    <row r="162" spans="1:6">
      <c r="A162" s="101"/>
      <c r="B162" s="136"/>
      <c r="C162" s="136"/>
      <c r="D162" s="136"/>
      <c r="E162" s="381"/>
      <c r="F162" s="140"/>
    </row>
    <row r="163" spans="1:6">
      <c r="A163" s="101"/>
      <c r="B163" s="136"/>
      <c r="C163" s="136"/>
      <c r="D163" s="136"/>
      <c r="E163" s="381"/>
      <c r="F163" s="140"/>
    </row>
    <row r="164" spans="1:6">
      <c r="A164" s="101"/>
      <c r="B164" s="136"/>
      <c r="C164" s="136"/>
      <c r="D164" s="136"/>
      <c r="E164" s="381"/>
      <c r="F164" s="140"/>
    </row>
    <row r="165" spans="1:6">
      <c r="A165" s="101"/>
      <c r="B165" s="136"/>
      <c r="C165" s="136"/>
      <c r="D165" s="136"/>
      <c r="E165" s="381"/>
      <c r="F165" s="140"/>
    </row>
    <row r="166" spans="1:6">
      <c r="A166" s="101"/>
      <c r="B166" s="136"/>
      <c r="C166" s="136"/>
      <c r="D166" s="136"/>
      <c r="E166" s="381"/>
      <c r="F166" s="140"/>
    </row>
    <row r="167" spans="1:6">
      <c r="A167" s="101"/>
      <c r="B167" s="136"/>
      <c r="C167" s="136"/>
      <c r="D167" s="136"/>
      <c r="E167" s="381"/>
      <c r="F167" s="140"/>
    </row>
    <row r="168" spans="1:6">
      <c r="A168" s="101"/>
      <c r="B168" s="136"/>
      <c r="C168" s="136"/>
      <c r="D168" s="136"/>
      <c r="E168" s="381"/>
      <c r="F168" s="140"/>
    </row>
    <row r="169" spans="1:6">
      <c r="A169" s="101"/>
      <c r="B169" s="136"/>
      <c r="C169" s="136"/>
      <c r="D169" s="136"/>
      <c r="E169" s="381"/>
      <c r="F169" s="140"/>
    </row>
    <row r="170" spans="1:6">
      <c r="A170" s="101"/>
      <c r="B170" s="136"/>
      <c r="C170" s="136"/>
      <c r="D170" s="136"/>
      <c r="E170" s="381"/>
      <c r="F170" s="140"/>
    </row>
    <row r="171" spans="1:6">
      <c r="A171" s="101"/>
      <c r="B171" s="136"/>
      <c r="C171" s="136"/>
      <c r="D171" s="136"/>
      <c r="E171" s="381"/>
      <c r="F171" s="140"/>
    </row>
    <row r="172" spans="1:6">
      <c r="A172" s="101"/>
      <c r="B172" s="136"/>
      <c r="C172" s="136"/>
      <c r="D172" s="136"/>
      <c r="E172" s="381"/>
      <c r="F172" s="140"/>
    </row>
    <row r="173" spans="1:6">
      <c r="A173" s="101"/>
      <c r="C173" s="136"/>
      <c r="D173" s="136"/>
      <c r="E173" s="381"/>
      <c r="F173" s="140"/>
    </row>
    <row r="174" spans="1:6" ht="15.75">
      <c r="B174" s="199" t="s">
        <v>502</v>
      </c>
      <c r="C174" s="313"/>
      <c r="D174" s="380"/>
      <c r="F174" s="140"/>
    </row>
    <row r="175" spans="1:6" ht="39" customHeight="1">
      <c r="B175" s="377" t="s">
        <v>503</v>
      </c>
      <c r="C175" s="148"/>
      <c r="D175" s="148"/>
      <c r="E175" s="148"/>
      <c r="F175" s="148"/>
    </row>
    <row r="176" spans="1:6" ht="15" customHeight="1">
      <c r="B176" s="199"/>
      <c r="C176" s="313"/>
      <c r="D176" s="380"/>
      <c r="F176" s="140"/>
    </row>
    <row r="177" spans="1:11" ht="31.5" customHeight="1">
      <c r="A177" s="101" t="s">
        <v>282</v>
      </c>
      <c r="B177" s="379" t="s">
        <v>504</v>
      </c>
      <c r="C177" s="379"/>
      <c r="D177" s="379"/>
      <c r="E177" s="379"/>
      <c r="F177" s="379"/>
      <c r="H177" s="378"/>
      <c r="I177" s="110"/>
      <c r="J177" s="110"/>
      <c r="K177" s="110"/>
    </row>
    <row r="178" spans="1:11" ht="27" customHeight="1">
      <c r="A178" s="101"/>
      <c r="B178" s="377" t="s">
        <v>518</v>
      </c>
      <c r="C178" s="332"/>
      <c r="D178" s="332"/>
      <c r="E178" s="332"/>
      <c r="F178" s="332"/>
      <c r="H178" s="375"/>
    </row>
    <row r="179" spans="1:11" ht="29.25" customHeight="1">
      <c r="A179" s="101"/>
      <c r="B179" s="332" t="s">
        <v>508</v>
      </c>
      <c r="C179" s="332"/>
      <c r="D179" s="332"/>
      <c r="E179" s="332"/>
      <c r="F179" s="332"/>
      <c r="H179" s="375"/>
    </row>
    <row r="180" spans="1:11" ht="13.5" customHeight="1">
      <c r="A180" s="101"/>
      <c r="B180" s="332" t="s">
        <v>506</v>
      </c>
      <c r="C180" s="332"/>
      <c r="D180" s="332"/>
      <c r="E180" s="332"/>
      <c r="F180" s="332"/>
      <c r="H180" s="375"/>
    </row>
    <row r="181" spans="1:11" ht="29.25" customHeight="1">
      <c r="A181" s="101"/>
      <c r="B181" s="332" t="s">
        <v>509</v>
      </c>
      <c r="C181" s="332"/>
      <c r="D181" s="332"/>
      <c r="E181" s="332"/>
      <c r="F181" s="332"/>
      <c r="H181" s="375"/>
    </row>
    <row r="182" spans="1:11" ht="27" customHeight="1">
      <c r="A182" s="101"/>
      <c r="B182" s="376" t="s">
        <v>510</v>
      </c>
      <c r="C182" s="376"/>
      <c r="D182" s="376"/>
      <c r="E182" s="376"/>
      <c r="F182" s="376"/>
      <c r="H182" s="375"/>
    </row>
    <row r="183" spans="1:11" ht="14.25" customHeight="1">
      <c r="A183" s="101"/>
      <c r="B183" s="376" t="s">
        <v>507</v>
      </c>
      <c r="C183" s="376"/>
      <c r="D183" s="376"/>
      <c r="E183" s="376"/>
      <c r="F183" s="376"/>
      <c r="H183" s="375"/>
    </row>
    <row r="184" spans="1:11" ht="13.5" customHeight="1">
      <c r="A184" s="101"/>
      <c r="B184" s="368"/>
      <c r="C184" s="132"/>
      <c r="D184" s="132"/>
      <c r="E184" s="132"/>
      <c r="F184" s="132"/>
      <c r="H184" s="375"/>
    </row>
    <row r="185" spans="1:11">
      <c r="A185" s="101"/>
      <c r="B185" s="349"/>
      <c r="C185" s="374" t="s">
        <v>511</v>
      </c>
      <c r="D185" s="373" t="s">
        <v>36</v>
      </c>
      <c r="E185" s="130"/>
      <c r="F185" s="369"/>
    </row>
    <row r="186" spans="1:11">
      <c r="A186" s="101"/>
      <c r="B186" s="372" t="s">
        <v>512</v>
      </c>
      <c r="C186" s="371">
        <v>0.62</v>
      </c>
      <c r="D186" s="370">
        <v>150</v>
      </c>
      <c r="E186" s="136"/>
      <c r="F186" s="369"/>
    </row>
    <row r="187" spans="1:11">
      <c r="A187" s="101"/>
      <c r="B187" s="372" t="s">
        <v>513</v>
      </c>
      <c r="C187" s="371">
        <v>0.56000000000000005</v>
      </c>
      <c r="D187" s="370">
        <v>137</v>
      </c>
      <c r="E187" s="136"/>
      <c r="F187" s="369"/>
    </row>
    <row r="188" spans="1:11">
      <c r="A188" s="101"/>
      <c r="B188" s="368"/>
      <c r="C188" s="132"/>
      <c r="D188" s="132"/>
      <c r="E188" s="132"/>
      <c r="F188" s="132"/>
    </row>
    <row r="189" spans="1:11" ht="12.75" customHeight="1">
      <c r="A189" s="101"/>
      <c r="B189" s="332" t="s">
        <v>514</v>
      </c>
      <c r="C189" s="332"/>
      <c r="D189" s="332"/>
      <c r="E189" s="332"/>
      <c r="F189" s="332"/>
      <c r="G189" s="332"/>
    </row>
    <row r="190" spans="1:11">
      <c r="A190" s="101"/>
      <c r="B190" s="332"/>
      <c r="C190" s="332"/>
      <c r="D190" s="332"/>
      <c r="E190" s="332"/>
      <c r="F190" s="332"/>
      <c r="G190" s="332"/>
    </row>
    <row r="191" spans="1:11">
      <c r="A191" s="101"/>
      <c r="B191" s="332"/>
      <c r="C191" s="332"/>
      <c r="D191" s="332"/>
      <c r="E191" s="332"/>
      <c r="F191" s="332"/>
      <c r="G191" s="332"/>
    </row>
    <row r="192" spans="1:11">
      <c r="A192" s="101"/>
      <c r="B192" s="368"/>
      <c r="C192" s="132"/>
      <c r="D192" s="132"/>
      <c r="E192" s="132"/>
      <c r="F192" s="132"/>
    </row>
    <row r="193" spans="1:7">
      <c r="A193" s="101"/>
      <c r="B193" s="167" t="s">
        <v>515</v>
      </c>
      <c r="C193" s="167" t="s">
        <v>133</v>
      </c>
      <c r="D193" s="167" t="s">
        <v>134</v>
      </c>
    </row>
    <row r="194" spans="1:7">
      <c r="A194" s="101"/>
      <c r="B194" s="353" t="s">
        <v>454</v>
      </c>
      <c r="C194" s="366">
        <v>870</v>
      </c>
      <c r="D194" s="366">
        <v>1020</v>
      </c>
    </row>
    <row r="195" spans="1:7" ht="25.5">
      <c r="A195" s="101"/>
      <c r="B195" s="367" t="s">
        <v>442</v>
      </c>
      <c r="C195" s="366">
        <v>430</v>
      </c>
      <c r="D195" s="366">
        <v>520</v>
      </c>
      <c r="F195" s="132"/>
    </row>
    <row r="196" spans="1:7">
      <c r="A196" s="101"/>
      <c r="B196" s="342" t="s">
        <v>185</v>
      </c>
      <c r="C196" s="366">
        <v>418</v>
      </c>
      <c r="D196" s="366">
        <v>520</v>
      </c>
    </row>
    <row r="197" spans="1:7">
      <c r="A197" s="101"/>
      <c r="B197" s="342" t="s">
        <v>135</v>
      </c>
      <c r="C197" s="366">
        <v>15</v>
      </c>
      <c r="D197" s="366">
        <v>21</v>
      </c>
    </row>
    <row r="198" spans="1:7">
      <c r="A198" s="101"/>
      <c r="B198" s="342" t="s">
        <v>137</v>
      </c>
      <c r="C198" s="366">
        <v>15</v>
      </c>
      <c r="D198" s="366">
        <v>20</v>
      </c>
    </row>
    <row r="199" spans="1:7">
      <c r="A199" s="101"/>
      <c r="B199" s="342" t="s">
        <v>136</v>
      </c>
      <c r="C199" s="366">
        <v>12</v>
      </c>
      <c r="D199" s="366">
        <v>20</v>
      </c>
    </row>
    <row r="200" spans="1:7">
      <c r="A200" s="101"/>
      <c r="B200" s="353" t="s">
        <v>209</v>
      </c>
      <c r="C200" s="366" t="s">
        <v>917</v>
      </c>
      <c r="D200" s="366" t="s">
        <v>917</v>
      </c>
    </row>
    <row r="201" spans="1:7">
      <c r="C201" s="359"/>
      <c r="D201" s="359"/>
    </row>
    <row r="202" spans="1:7">
      <c r="B202" s="365" t="s">
        <v>171</v>
      </c>
      <c r="C202" s="364"/>
      <c r="D202" s="364"/>
      <c r="E202" s="364"/>
      <c r="F202" s="364"/>
      <c r="G202" s="364"/>
    </row>
    <row r="203" spans="1:7">
      <c r="C203" s="359"/>
      <c r="D203" s="359"/>
    </row>
    <row r="204" spans="1:7" ht="51">
      <c r="B204" s="362" t="s">
        <v>516</v>
      </c>
      <c r="C204" s="363" t="s">
        <v>442</v>
      </c>
      <c r="D204" s="362" t="s">
        <v>185</v>
      </c>
    </row>
    <row r="205" spans="1:7">
      <c r="B205" s="345" t="s">
        <v>138</v>
      </c>
      <c r="C205" s="314">
        <v>0.01</v>
      </c>
      <c r="D205" s="360">
        <v>0</v>
      </c>
    </row>
    <row r="206" spans="1:7">
      <c r="B206" s="345" t="s">
        <v>139</v>
      </c>
      <c r="C206" s="361">
        <v>0.05</v>
      </c>
      <c r="D206" s="360">
        <v>3.3333333333333333E-2</v>
      </c>
    </row>
    <row r="207" spans="1:7">
      <c r="B207" s="345" t="s">
        <v>186</v>
      </c>
      <c r="C207" s="361">
        <v>0.34</v>
      </c>
      <c r="D207" s="360">
        <v>0.30666666666666664</v>
      </c>
    </row>
    <row r="208" spans="1:7">
      <c r="B208" s="345" t="s">
        <v>187</v>
      </c>
      <c r="C208" s="361">
        <v>0.52</v>
      </c>
      <c r="D208" s="360">
        <v>0.48</v>
      </c>
    </row>
    <row r="209" spans="1:6">
      <c r="B209" s="345" t="s">
        <v>188</v>
      </c>
      <c r="C209" s="361">
        <v>0.08</v>
      </c>
      <c r="D209" s="360">
        <v>0.18</v>
      </c>
    </row>
    <row r="210" spans="1:6">
      <c r="B210" s="345" t="s">
        <v>189</v>
      </c>
      <c r="C210" s="360">
        <v>0</v>
      </c>
      <c r="D210" s="360">
        <v>0</v>
      </c>
    </row>
    <row r="211" spans="1:6">
      <c r="B211" s="353" t="s">
        <v>325</v>
      </c>
      <c r="C211" s="360">
        <v>1</v>
      </c>
      <c r="D211" s="360">
        <v>1</v>
      </c>
    </row>
    <row r="212" spans="1:6">
      <c r="C212" s="359"/>
      <c r="D212" s="359"/>
    </row>
    <row r="213" spans="1:6">
      <c r="A213" s="101"/>
      <c r="B213" s="167" t="s">
        <v>516</v>
      </c>
      <c r="C213" s="358" t="s">
        <v>454</v>
      </c>
      <c r="D213" s="351"/>
      <c r="E213" s="351"/>
      <c r="F213" s="351"/>
    </row>
    <row r="214" spans="1:6">
      <c r="A214" s="101"/>
      <c r="B214" s="355" t="s">
        <v>455</v>
      </c>
      <c r="C214" s="354">
        <v>0</v>
      </c>
      <c r="D214" s="351"/>
      <c r="E214" s="351"/>
      <c r="F214" s="351"/>
    </row>
    <row r="215" spans="1:6">
      <c r="A215" s="101"/>
      <c r="B215" s="355" t="s">
        <v>456</v>
      </c>
      <c r="C215" s="357">
        <v>4.3795620437956199E-2</v>
      </c>
      <c r="D215" s="351"/>
      <c r="E215" s="351"/>
      <c r="F215" s="351"/>
    </row>
    <row r="216" spans="1:6">
      <c r="A216" s="101"/>
      <c r="B216" s="355" t="s">
        <v>457</v>
      </c>
      <c r="C216" s="357">
        <v>0.306569343065694</v>
      </c>
      <c r="D216" s="351"/>
      <c r="E216" s="351"/>
      <c r="F216" s="351"/>
    </row>
    <row r="217" spans="1:6">
      <c r="A217" s="101"/>
      <c r="B217" s="355" t="s">
        <v>458</v>
      </c>
      <c r="C217" s="357">
        <v>0.58394160583941601</v>
      </c>
      <c r="D217" s="351"/>
      <c r="E217" s="351"/>
      <c r="F217" s="351"/>
    </row>
    <row r="218" spans="1:6">
      <c r="A218" s="101"/>
      <c r="B218" s="355" t="s">
        <v>459</v>
      </c>
      <c r="C218" s="356">
        <v>6.6000000000000003E-2</v>
      </c>
      <c r="D218" s="351"/>
      <c r="E218" s="351"/>
      <c r="F218" s="351"/>
    </row>
    <row r="219" spans="1:6">
      <c r="A219" s="101"/>
      <c r="B219" s="355" t="s">
        <v>460</v>
      </c>
      <c r="C219" s="354">
        <v>0</v>
      </c>
      <c r="D219" s="351"/>
      <c r="E219" s="351"/>
      <c r="F219" s="351"/>
    </row>
    <row r="220" spans="1:6">
      <c r="A220" s="101"/>
      <c r="B220" s="353" t="s">
        <v>325</v>
      </c>
      <c r="C220" s="352">
        <v>1</v>
      </c>
      <c r="D220" s="351"/>
      <c r="E220" s="351"/>
      <c r="F220" s="351"/>
    </row>
    <row r="221" spans="1:6" s="104" customFormat="1">
      <c r="A221" s="300"/>
      <c r="B221" s="147"/>
      <c r="C221" s="350"/>
      <c r="D221" s="349"/>
      <c r="E221" s="349"/>
      <c r="F221" s="349"/>
    </row>
    <row r="222" spans="1:6">
      <c r="A222" s="101"/>
      <c r="B222" s="167" t="s">
        <v>516</v>
      </c>
      <c r="C222" s="167" t="s">
        <v>135</v>
      </c>
      <c r="D222" s="167" t="s">
        <v>136</v>
      </c>
      <c r="E222" s="167" t="s">
        <v>137</v>
      </c>
    </row>
    <row r="223" spans="1:6">
      <c r="A223" s="101"/>
      <c r="B223" s="345" t="s">
        <v>190</v>
      </c>
      <c r="C223" s="343">
        <v>0</v>
      </c>
      <c r="D223" s="348">
        <v>1.1627906976744186E-2</v>
      </c>
      <c r="E223" s="343">
        <v>0</v>
      </c>
    </row>
    <row r="224" spans="1:6">
      <c r="A224" s="101"/>
      <c r="B224" s="345" t="s">
        <v>191</v>
      </c>
      <c r="C224" s="347">
        <v>8.1395348837209308E-2</v>
      </c>
      <c r="D224" s="348">
        <v>6.9767441860465115E-2</v>
      </c>
      <c r="E224" s="347">
        <v>5.8139534883720929E-2</v>
      </c>
    </row>
    <row r="225" spans="1:6">
      <c r="A225" s="101"/>
      <c r="B225" s="345" t="s">
        <v>192</v>
      </c>
      <c r="C225" s="347">
        <v>0.36046511627906974</v>
      </c>
      <c r="D225" s="348">
        <v>0.26744186046511625</v>
      </c>
      <c r="E225" s="347">
        <v>0.36046511627906974</v>
      </c>
    </row>
    <row r="226" spans="1:6">
      <c r="A226" s="101"/>
      <c r="B226" s="346" t="s">
        <v>193</v>
      </c>
      <c r="C226" s="347">
        <v>0.54651162790697672</v>
      </c>
      <c r="D226" s="336">
        <v>0.45348837209302323</v>
      </c>
      <c r="E226" s="347">
        <v>0.58139534883720934</v>
      </c>
    </row>
    <row r="227" spans="1:6">
      <c r="A227" s="101"/>
      <c r="B227" s="346" t="s">
        <v>194</v>
      </c>
      <c r="C227" s="336">
        <v>1.1627906976744186E-2</v>
      </c>
      <c r="D227" s="344">
        <v>0.19800000000000001</v>
      </c>
      <c r="E227" s="343">
        <v>0</v>
      </c>
    </row>
    <row r="228" spans="1:6">
      <c r="A228" s="101"/>
      <c r="B228" s="345" t="s">
        <v>195</v>
      </c>
      <c r="C228" s="343">
        <v>0</v>
      </c>
      <c r="D228" s="344">
        <v>0</v>
      </c>
      <c r="E228" s="343">
        <v>0</v>
      </c>
    </row>
    <row r="229" spans="1:6">
      <c r="B229" s="342" t="s">
        <v>325</v>
      </c>
      <c r="C229" s="341">
        <f>SUM(C223:C228)</f>
        <v>1</v>
      </c>
      <c r="D229" s="341">
        <v>1</v>
      </c>
      <c r="E229" s="341">
        <f>SUM(E223:E228)</f>
        <v>1</v>
      </c>
    </row>
    <row r="230" spans="1:6" ht="46.5" customHeight="1">
      <c r="A230" s="101" t="s">
        <v>283</v>
      </c>
      <c r="B230" s="340" t="s">
        <v>517</v>
      </c>
      <c r="C230" s="148"/>
      <c r="D230" s="148"/>
      <c r="E230" s="148"/>
      <c r="F230" s="148"/>
    </row>
    <row r="231" spans="1:6" ht="14.25" customHeight="1">
      <c r="A231" s="101"/>
      <c r="B231" s="339" t="s">
        <v>515</v>
      </c>
      <c r="C231" s="339"/>
      <c r="D231" s="339"/>
      <c r="E231" s="338" t="s">
        <v>511</v>
      </c>
      <c r="F231" s="132"/>
    </row>
    <row r="232" spans="1:6">
      <c r="A232" s="101"/>
      <c r="B232" s="337" t="s">
        <v>196</v>
      </c>
      <c r="C232" s="337"/>
      <c r="D232" s="337"/>
      <c r="E232" s="326">
        <v>3.4782608695652174E-2</v>
      </c>
      <c r="F232" s="313"/>
    </row>
    <row r="233" spans="1:6">
      <c r="A233" s="101"/>
      <c r="B233" s="325" t="s">
        <v>197</v>
      </c>
      <c r="C233" s="325"/>
      <c r="D233" s="325"/>
      <c r="E233" s="326">
        <v>0.15217391304347827</v>
      </c>
      <c r="F233" s="313"/>
    </row>
    <row r="234" spans="1:6">
      <c r="A234" s="101"/>
      <c r="B234" s="325" t="s">
        <v>198</v>
      </c>
      <c r="C234" s="325"/>
      <c r="D234" s="325"/>
      <c r="E234" s="336">
        <v>0.45217391304347826</v>
      </c>
      <c r="F234" s="335" t="s">
        <v>236</v>
      </c>
    </row>
    <row r="235" spans="1:6">
      <c r="A235" s="101"/>
      <c r="B235" s="325" t="s">
        <v>154</v>
      </c>
      <c r="C235" s="325"/>
      <c r="D235" s="325"/>
      <c r="E235" s="326">
        <v>0.54782608695652169</v>
      </c>
      <c r="F235" s="335" t="s">
        <v>237</v>
      </c>
    </row>
    <row r="236" spans="1:6">
      <c r="A236" s="101"/>
      <c r="B236" s="325" t="s">
        <v>155</v>
      </c>
      <c r="C236" s="325"/>
      <c r="D236" s="325"/>
      <c r="E236" s="326">
        <v>0.28260869565217389</v>
      </c>
      <c r="F236" s="313"/>
    </row>
    <row r="237" spans="1:6" ht="26.25" customHeight="1">
      <c r="A237" s="101"/>
      <c r="B237" s="135" t="s">
        <v>333</v>
      </c>
      <c r="C237" s="134"/>
      <c r="D237" s="134"/>
      <c r="E237" s="334">
        <v>0.94</v>
      </c>
      <c r="F237" s="333"/>
    </row>
    <row r="238" spans="1:6" ht="25.5" customHeight="1">
      <c r="F238" s="140"/>
    </row>
    <row r="239" spans="1:6" ht="38.25" customHeight="1">
      <c r="A239" s="101" t="s">
        <v>284</v>
      </c>
      <c r="B239" s="332" t="s">
        <v>360</v>
      </c>
      <c r="C239" s="332"/>
      <c r="D239" s="332"/>
      <c r="E239" s="332"/>
      <c r="F239" s="332"/>
    </row>
    <row r="240" spans="1:6" ht="13.5" customHeight="1">
      <c r="A240" s="101"/>
      <c r="B240" s="329"/>
      <c r="C240" s="329"/>
      <c r="D240" s="329"/>
      <c r="E240" s="329"/>
      <c r="F240" s="329"/>
    </row>
    <row r="241" spans="1:6" ht="15" customHeight="1">
      <c r="A241" s="101"/>
      <c r="B241" s="331" t="s">
        <v>516</v>
      </c>
      <c r="C241" s="331"/>
      <c r="D241" s="330" t="s">
        <v>511</v>
      </c>
      <c r="E241" s="329"/>
      <c r="F241" s="329"/>
    </row>
    <row r="242" spans="1:6">
      <c r="A242" s="101"/>
      <c r="B242" s="328" t="s">
        <v>462</v>
      </c>
      <c r="C242" s="328"/>
      <c r="D242" s="324">
        <v>9.3600000000000003E-2</v>
      </c>
      <c r="F242" s="313"/>
    </row>
    <row r="243" spans="1:6">
      <c r="A243" s="101"/>
      <c r="B243" s="327" t="s">
        <v>461</v>
      </c>
      <c r="C243" s="327"/>
      <c r="D243" s="326">
        <v>0.16170212765957448</v>
      </c>
      <c r="F243" s="313"/>
    </row>
    <row r="244" spans="1:6">
      <c r="A244" s="101"/>
      <c r="B244" s="327" t="s">
        <v>5</v>
      </c>
      <c r="C244" s="327"/>
      <c r="D244" s="326">
        <v>0.18723404255319148</v>
      </c>
      <c r="F244" s="313"/>
    </row>
    <row r="245" spans="1:6">
      <c r="A245" s="101"/>
      <c r="B245" s="327" t="s">
        <v>6</v>
      </c>
      <c r="C245" s="327"/>
      <c r="D245" s="326">
        <v>0.22553191489361701</v>
      </c>
      <c r="F245" s="313"/>
    </row>
    <row r="246" spans="1:6">
      <c r="A246" s="101"/>
      <c r="B246" s="327" t="s">
        <v>7</v>
      </c>
      <c r="C246" s="327"/>
      <c r="D246" s="326">
        <v>8.9361702127659579E-2</v>
      </c>
      <c r="F246" s="313"/>
    </row>
    <row r="247" spans="1:6">
      <c r="A247" s="101"/>
      <c r="B247" s="327" t="s">
        <v>8</v>
      </c>
      <c r="C247" s="327"/>
      <c r="D247" s="326">
        <v>0.1574468085106383</v>
      </c>
      <c r="F247" s="313"/>
    </row>
    <row r="248" spans="1:6">
      <c r="A248" s="101"/>
      <c r="B248" s="327" t="s">
        <v>9</v>
      </c>
      <c r="C248" s="327"/>
      <c r="D248" s="326">
        <v>7.2340425531914887E-2</v>
      </c>
      <c r="F248" s="313"/>
    </row>
    <row r="249" spans="1:6">
      <c r="A249" s="101"/>
      <c r="B249" s="325" t="s">
        <v>156</v>
      </c>
      <c r="C249" s="325"/>
      <c r="D249" s="326">
        <v>1.276595744680851E-2</v>
      </c>
      <c r="F249" s="313"/>
    </row>
    <row r="250" spans="1:6">
      <c r="A250" s="101"/>
      <c r="B250" s="325" t="s">
        <v>157</v>
      </c>
      <c r="C250" s="325"/>
      <c r="D250" s="324">
        <v>0</v>
      </c>
      <c r="F250" s="313"/>
    </row>
    <row r="251" spans="1:6">
      <c r="B251" s="323" t="s">
        <v>325</v>
      </c>
      <c r="C251" s="322"/>
      <c r="D251" s="321">
        <f>SUM(D242:D250)</f>
        <v>0.99998297872340425</v>
      </c>
      <c r="F251" s="104"/>
    </row>
    <row r="252" spans="1:6">
      <c r="B252" s="320"/>
      <c r="C252" s="320"/>
      <c r="D252" s="319"/>
      <c r="F252" s="104"/>
    </row>
    <row r="253" spans="1:6" s="104" customFormat="1" ht="31.5" customHeight="1">
      <c r="A253" s="101" t="s">
        <v>285</v>
      </c>
      <c r="B253" s="154" t="s">
        <v>361</v>
      </c>
      <c r="C253" s="315"/>
      <c r="D253" s="315"/>
      <c r="E253" s="318">
        <v>3.34</v>
      </c>
      <c r="F253" s="317"/>
    </row>
    <row r="254" spans="1:6" s="104" customFormat="1" ht="27" customHeight="1">
      <c r="A254" s="101"/>
      <c r="B254" s="316" t="s">
        <v>364</v>
      </c>
      <c r="C254" s="315"/>
      <c r="D254" s="315"/>
      <c r="E254" s="314">
        <v>0.97099999999999997</v>
      </c>
      <c r="F254" s="313"/>
    </row>
    <row r="255" spans="1:6" ht="24.75" customHeight="1">
      <c r="F255" s="104"/>
    </row>
    <row r="256" spans="1:6" ht="15.75">
      <c r="B256" s="199" t="s">
        <v>519</v>
      </c>
      <c r="F256" s="104"/>
    </row>
    <row r="257" spans="1:8" ht="15" customHeight="1">
      <c r="B257" s="199"/>
      <c r="F257" s="104"/>
    </row>
    <row r="258" spans="1:8">
      <c r="A258" s="101" t="s">
        <v>286</v>
      </c>
      <c r="B258" s="100" t="s">
        <v>158</v>
      </c>
      <c r="F258" s="104"/>
    </row>
    <row r="259" spans="1:8">
      <c r="A259" s="101"/>
      <c r="B259" s="312" t="s">
        <v>520</v>
      </c>
      <c r="C259" s="312"/>
      <c r="D259" s="312"/>
      <c r="E259" s="312"/>
      <c r="F259" s="312"/>
    </row>
    <row r="260" spans="1:8">
      <c r="A260" s="101"/>
      <c r="B260" s="100"/>
      <c r="F260" s="104"/>
    </row>
    <row r="261" spans="1:8">
      <c r="A261" s="101"/>
      <c r="B261" s="100"/>
      <c r="D261" s="298" t="s">
        <v>234</v>
      </c>
      <c r="E261" s="298" t="s">
        <v>235</v>
      </c>
      <c r="F261" s="104"/>
    </row>
    <row r="262" spans="1:8" s="290" customFormat="1">
      <c r="A262" s="117"/>
      <c r="B262" s="311" t="s">
        <v>159</v>
      </c>
      <c r="C262" s="311"/>
      <c r="D262" s="297" t="s">
        <v>913</v>
      </c>
      <c r="E262" s="297"/>
      <c r="F262" s="278"/>
      <c r="G262" s="310"/>
    </row>
    <row r="263" spans="1:8" s="290" customFormat="1">
      <c r="A263" s="117"/>
      <c r="B263" s="271"/>
      <c r="C263" s="271"/>
      <c r="D263" s="271"/>
      <c r="E263" s="271"/>
      <c r="F263" s="271"/>
      <c r="G263" s="310"/>
    </row>
    <row r="264" spans="1:8" s="147" customFormat="1">
      <c r="A264" s="163"/>
      <c r="B264" s="309" t="s">
        <v>521</v>
      </c>
      <c r="C264" s="309"/>
      <c r="D264" s="308" t="s">
        <v>916</v>
      </c>
      <c r="E264" s="307"/>
      <c r="F264" s="306"/>
      <c r="G264" s="305"/>
    </row>
    <row r="265" spans="1:8" s="147" customFormat="1">
      <c r="A265" s="163"/>
      <c r="B265" s="278"/>
      <c r="C265" s="273"/>
      <c r="D265" s="273"/>
      <c r="E265" s="306"/>
      <c r="F265" s="306"/>
      <c r="G265" s="305"/>
    </row>
    <row r="266" spans="1:8" s="147" customFormat="1">
      <c r="A266" s="163"/>
      <c r="B266" s="278"/>
      <c r="C266" s="273"/>
      <c r="D266" s="298" t="s">
        <v>234</v>
      </c>
      <c r="E266" s="298" t="s">
        <v>235</v>
      </c>
      <c r="F266" s="306"/>
      <c r="G266" s="305"/>
    </row>
    <row r="267" spans="1:8" ht="14.25" customHeight="1">
      <c r="A267" s="101"/>
      <c r="B267" s="193" t="s">
        <v>160</v>
      </c>
      <c r="C267" s="193"/>
      <c r="D267" s="297" t="s">
        <v>913</v>
      </c>
      <c r="E267" s="297"/>
      <c r="F267" s="130"/>
      <c r="H267" s="288"/>
    </row>
    <row r="268" spans="1:8">
      <c r="A268" s="101"/>
      <c r="B268" s="136"/>
      <c r="C268" s="259"/>
      <c r="D268" s="259"/>
      <c r="F268" s="140"/>
    </row>
    <row r="269" spans="1:8" ht="27" customHeight="1">
      <c r="A269" s="101"/>
      <c r="B269" s="304" t="s">
        <v>10</v>
      </c>
      <c r="C269" s="304"/>
      <c r="D269" s="304"/>
      <c r="E269" s="304"/>
      <c r="F269" s="304"/>
    </row>
    <row r="270" spans="1:8" ht="12.75" customHeight="1">
      <c r="A270" s="101"/>
      <c r="B270" s="303"/>
      <c r="C270" s="303"/>
      <c r="D270" s="303"/>
      <c r="E270" s="303"/>
      <c r="F270" s="303"/>
    </row>
    <row r="271" spans="1:8" ht="12.75" customHeight="1">
      <c r="A271" s="97" t="s">
        <v>913</v>
      </c>
      <c r="B271" s="302" t="s">
        <v>522</v>
      </c>
      <c r="C271" s="301"/>
      <c r="D271" s="259"/>
      <c r="F271" s="140"/>
    </row>
    <row r="272" spans="1:8">
      <c r="A272" s="97"/>
      <c r="B272" s="302" t="s">
        <v>523</v>
      </c>
      <c r="C272" s="301"/>
      <c r="D272" s="259"/>
      <c r="F272" s="140"/>
    </row>
    <row r="273" spans="1:8">
      <c r="A273" s="97"/>
      <c r="B273" s="302" t="s">
        <v>524</v>
      </c>
      <c r="C273" s="301"/>
      <c r="D273" s="259"/>
      <c r="F273" s="140"/>
    </row>
    <row r="274" spans="1:8">
      <c r="A274" s="300"/>
      <c r="B274" s="278"/>
      <c r="C274" s="273"/>
      <c r="D274" s="298" t="s">
        <v>234</v>
      </c>
      <c r="E274" s="298" t="s">
        <v>235</v>
      </c>
      <c r="F274" s="140"/>
    </row>
    <row r="275" spans="1:8" ht="27" customHeight="1">
      <c r="A275" s="300"/>
      <c r="B275" s="264" t="s">
        <v>11</v>
      </c>
      <c r="C275" s="299"/>
      <c r="D275" s="297" t="s">
        <v>913</v>
      </c>
      <c r="E275" s="297"/>
      <c r="F275" s="140"/>
    </row>
    <row r="276" spans="1:8">
      <c r="B276" s="136"/>
      <c r="C276" s="259"/>
      <c r="D276" s="259"/>
      <c r="F276" s="140"/>
    </row>
    <row r="277" spans="1:8">
      <c r="A277" s="101" t="s">
        <v>287</v>
      </c>
      <c r="B277" s="100" t="s">
        <v>161</v>
      </c>
      <c r="F277" s="104"/>
    </row>
    <row r="278" spans="1:8">
      <c r="A278" s="101"/>
      <c r="B278" s="278"/>
      <c r="C278" s="273"/>
      <c r="D278" s="298" t="s">
        <v>234</v>
      </c>
      <c r="E278" s="298" t="s">
        <v>235</v>
      </c>
      <c r="F278" s="111"/>
      <c r="G278" s="288"/>
    </row>
    <row r="279" spans="1:8" ht="25.5" customHeight="1">
      <c r="A279" s="101"/>
      <c r="B279" s="193" t="s">
        <v>162</v>
      </c>
      <c r="C279" s="154"/>
      <c r="D279" s="297"/>
      <c r="E279" s="297" t="s">
        <v>783</v>
      </c>
      <c r="F279" s="140"/>
      <c r="H279" s="288"/>
    </row>
    <row r="280" spans="1:8">
      <c r="A280" s="101"/>
      <c r="B280" s="292"/>
      <c r="C280" s="256"/>
      <c r="F280" s="104"/>
    </row>
    <row r="281" spans="1:8">
      <c r="A281" s="101"/>
      <c r="B281" s="296"/>
      <c r="C281" s="295" t="s">
        <v>525</v>
      </c>
      <c r="F281" s="104"/>
    </row>
    <row r="282" spans="1:8">
      <c r="A282" s="101"/>
      <c r="B282" s="294" t="s">
        <v>526</v>
      </c>
      <c r="C282" s="293" t="s">
        <v>915</v>
      </c>
      <c r="F282" s="104"/>
    </row>
    <row r="283" spans="1:8">
      <c r="A283" s="101"/>
      <c r="B283" s="294" t="s">
        <v>228</v>
      </c>
      <c r="C283" s="293">
        <v>44409</v>
      </c>
      <c r="F283" s="104"/>
    </row>
    <row r="284" spans="1:8">
      <c r="A284" s="101"/>
      <c r="B284" s="292"/>
      <c r="C284" s="256"/>
      <c r="F284" s="104"/>
    </row>
    <row r="285" spans="1:8">
      <c r="B285" s="291"/>
      <c r="C285" s="290"/>
      <c r="D285" s="290"/>
      <c r="F285" s="104"/>
    </row>
    <row r="286" spans="1:8">
      <c r="A286" s="101"/>
      <c r="B286" s="262"/>
      <c r="C286" s="261"/>
      <c r="D286" s="261"/>
      <c r="E286" s="289" t="s">
        <v>234</v>
      </c>
      <c r="F286" s="289" t="s">
        <v>235</v>
      </c>
      <c r="G286" s="288"/>
    </row>
    <row r="287" spans="1:8" ht="27" customHeight="1">
      <c r="A287" s="101" t="s">
        <v>288</v>
      </c>
      <c r="B287" s="264" t="s">
        <v>12</v>
      </c>
      <c r="C287" s="264"/>
      <c r="D287" s="264"/>
      <c r="E287" s="97" t="s">
        <v>913</v>
      </c>
      <c r="F287" s="97"/>
      <c r="H287" s="288"/>
    </row>
    <row r="288" spans="1:8" ht="14.25" customHeight="1">
      <c r="F288" s="104"/>
    </row>
    <row r="289" spans="1:6">
      <c r="A289" s="101" t="s">
        <v>289</v>
      </c>
      <c r="B289" s="287" t="s">
        <v>365</v>
      </c>
      <c r="F289" s="104"/>
    </row>
    <row r="290" spans="1:6">
      <c r="A290" s="101"/>
      <c r="B290" s="287"/>
      <c r="F290" s="104"/>
    </row>
    <row r="291" spans="1:6" ht="12.75" customHeight="1">
      <c r="A291" s="97" t="s">
        <v>913</v>
      </c>
      <c r="B291" s="142" t="s">
        <v>366</v>
      </c>
      <c r="C291" s="281">
        <v>44408</v>
      </c>
      <c r="D291" s="104"/>
      <c r="E291" s="104"/>
      <c r="F291" s="104"/>
    </row>
    <row r="292" spans="1:6">
      <c r="A292" s="97"/>
      <c r="B292" s="284" t="s">
        <v>367</v>
      </c>
      <c r="C292" s="285"/>
      <c r="D292" s="104"/>
      <c r="E292" s="104"/>
      <c r="F292" s="104"/>
    </row>
    <row r="293" spans="1:6">
      <c r="A293" s="97"/>
      <c r="B293" s="284" t="s">
        <v>368</v>
      </c>
      <c r="C293" s="283"/>
      <c r="D293" s="104"/>
      <c r="E293" s="104"/>
      <c r="F293" s="104"/>
    </row>
    <row r="294" spans="1:6">
      <c r="B294" s="104"/>
      <c r="C294" s="104"/>
      <c r="D294" s="104"/>
      <c r="E294" s="104"/>
      <c r="F294" s="104"/>
    </row>
    <row r="295" spans="1:6">
      <c r="A295" s="101" t="s">
        <v>290</v>
      </c>
      <c r="B295" s="100" t="s">
        <v>334</v>
      </c>
      <c r="F295" s="104"/>
    </row>
    <row r="296" spans="1:6">
      <c r="A296" s="101"/>
      <c r="B296" s="286"/>
      <c r="C296" s="256"/>
      <c r="D296" s="104"/>
      <c r="F296" s="104"/>
    </row>
    <row r="297" spans="1:6" ht="12.75" customHeight="1">
      <c r="A297" s="97"/>
      <c r="B297" s="142" t="s">
        <v>527</v>
      </c>
      <c r="C297" s="274"/>
      <c r="D297" s="104"/>
      <c r="E297" s="104"/>
      <c r="F297" s="104"/>
    </row>
    <row r="298" spans="1:6">
      <c r="A298" s="97" t="s">
        <v>913</v>
      </c>
      <c r="B298" s="284" t="s">
        <v>528</v>
      </c>
      <c r="C298" s="285"/>
      <c r="D298" s="104"/>
      <c r="E298" s="104"/>
      <c r="F298" s="104"/>
    </row>
    <row r="299" spans="1:6">
      <c r="A299" s="97"/>
      <c r="B299" s="284" t="s">
        <v>529</v>
      </c>
      <c r="C299" s="283"/>
      <c r="D299" s="99" t="s">
        <v>530</v>
      </c>
      <c r="E299" s="104"/>
      <c r="F299" s="104"/>
    </row>
    <row r="300" spans="1:6">
      <c r="A300" s="97"/>
      <c r="B300" s="284" t="s">
        <v>148</v>
      </c>
      <c r="C300" s="283"/>
      <c r="D300" s="104"/>
      <c r="E300" s="104"/>
      <c r="F300" s="104"/>
    </row>
    <row r="301" spans="1:6">
      <c r="A301" s="101"/>
      <c r="B301" s="282"/>
      <c r="C301" s="261"/>
      <c r="D301" s="256"/>
      <c r="F301" s="104"/>
    </row>
    <row r="302" spans="1:6">
      <c r="A302" s="101"/>
      <c r="B302" s="271" t="s">
        <v>531</v>
      </c>
      <c r="C302" s="281" t="s">
        <v>914</v>
      </c>
      <c r="D302" s="280"/>
      <c r="F302" s="104"/>
    </row>
    <row r="303" spans="1:6">
      <c r="A303" s="101"/>
      <c r="B303" s="278" t="s">
        <v>532</v>
      </c>
      <c r="C303" s="279">
        <v>200</v>
      </c>
      <c r="D303" s="104"/>
      <c r="F303" s="104"/>
    </row>
    <row r="304" spans="1:6">
      <c r="A304" s="101"/>
      <c r="B304" s="278"/>
      <c r="C304" s="104"/>
      <c r="D304" s="104"/>
      <c r="F304" s="104"/>
    </row>
    <row r="305" spans="1:6">
      <c r="A305" s="101"/>
      <c r="B305" s="271" t="s">
        <v>13</v>
      </c>
      <c r="C305" s="276"/>
      <c r="D305" s="104"/>
      <c r="F305" s="104"/>
    </row>
    <row r="306" spans="1:6">
      <c r="A306" s="101"/>
      <c r="B306" s="271"/>
      <c r="C306" s="276"/>
      <c r="D306" s="104"/>
      <c r="F306" s="104"/>
    </row>
    <row r="307" spans="1:6">
      <c r="A307" s="97" t="s">
        <v>913</v>
      </c>
      <c r="B307" s="277" t="s">
        <v>533</v>
      </c>
      <c r="C307" s="276"/>
      <c r="D307" s="104"/>
      <c r="F307" s="104"/>
    </row>
    <row r="308" spans="1:6">
      <c r="A308" s="97"/>
      <c r="B308" s="277" t="s">
        <v>534</v>
      </c>
      <c r="C308" s="276"/>
      <c r="D308" s="104"/>
      <c r="F308" s="104"/>
    </row>
    <row r="309" spans="1:6">
      <c r="A309" s="97"/>
      <c r="B309" s="277" t="s">
        <v>235</v>
      </c>
      <c r="C309" s="276"/>
      <c r="D309" s="104"/>
      <c r="E309" s="104"/>
      <c r="F309" s="104"/>
    </row>
    <row r="310" spans="1:6">
      <c r="F310" s="104"/>
    </row>
    <row r="311" spans="1:6">
      <c r="A311" s="101" t="s">
        <v>291</v>
      </c>
      <c r="B311" s="100" t="s">
        <v>163</v>
      </c>
      <c r="F311" s="104"/>
    </row>
    <row r="312" spans="1:6">
      <c r="A312" s="101"/>
      <c r="B312" s="262"/>
      <c r="C312" s="261"/>
      <c r="D312" s="261"/>
      <c r="E312" s="255" t="s">
        <v>234</v>
      </c>
      <c r="F312" s="255" t="s">
        <v>235</v>
      </c>
    </row>
    <row r="313" spans="1:6" ht="26.25" customHeight="1">
      <c r="A313" s="101"/>
      <c r="B313" s="193" t="s">
        <v>164</v>
      </c>
      <c r="C313" s="193"/>
      <c r="D313" s="154"/>
      <c r="E313" s="97"/>
      <c r="F313" s="97" t="s">
        <v>913</v>
      </c>
    </row>
    <row r="314" spans="1:6">
      <c r="A314" s="101"/>
      <c r="B314" s="275" t="s">
        <v>165</v>
      </c>
      <c r="C314" s="275"/>
      <c r="D314" s="274"/>
      <c r="F314" s="140"/>
    </row>
    <row r="315" spans="1:6">
      <c r="F315" s="104"/>
    </row>
    <row r="316" spans="1:6">
      <c r="A316" s="101" t="s">
        <v>292</v>
      </c>
      <c r="B316" s="100" t="s">
        <v>166</v>
      </c>
      <c r="F316" s="104"/>
    </row>
    <row r="317" spans="1:6">
      <c r="A317" s="101"/>
      <c r="B317" s="262"/>
      <c r="C317" s="261"/>
      <c r="D317" s="261"/>
      <c r="E317" s="273" t="s">
        <v>234</v>
      </c>
      <c r="F317" s="273" t="s">
        <v>235</v>
      </c>
    </row>
    <row r="318" spans="1:6" ht="38.25" customHeight="1">
      <c r="A318" s="101"/>
      <c r="B318" s="193" t="s">
        <v>384</v>
      </c>
      <c r="C318" s="193"/>
      <c r="D318" s="154"/>
      <c r="E318" s="97" t="s">
        <v>783</v>
      </c>
      <c r="F318" s="97"/>
    </row>
    <row r="319" spans="1:6" ht="17.25" customHeight="1">
      <c r="F319" s="104"/>
    </row>
    <row r="320" spans="1:6">
      <c r="A320" s="101" t="s">
        <v>293</v>
      </c>
      <c r="B320" s="272" t="s">
        <v>535</v>
      </c>
      <c r="C320" s="271"/>
      <c r="D320" s="270"/>
      <c r="E320" s="269"/>
      <c r="F320" s="268"/>
    </row>
    <row r="321" spans="1:6">
      <c r="F321" s="104"/>
    </row>
    <row r="322" spans="1:6" ht="15.75">
      <c r="B322" s="199" t="s">
        <v>536</v>
      </c>
      <c r="F322" s="104"/>
    </row>
    <row r="323" spans="1:6" ht="15.75">
      <c r="B323" s="199"/>
      <c r="F323" s="104"/>
    </row>
    <row r="324" spans="1:6">
      <c r="A324" s="101" t="s">
        <v>294</v>
      </c>
      <c r="B324" s="100" t="s">
        <v>238</v>
      </c>
      <c r="F324" s="104"/>
    </row>
    <row r="325" spans="1:6">
      <c r="A325" s="101"/>
      <c r="B325" s="262"/>
      <c r="C325" s="261"/>
      <c r="D325" s="261"/>
      <c r="E325" s="255" t="s">
        <v>234</v>
      </c>
      <c r="F325" s="255" t="s">
        <v>235</v>
      </c>
    </row>
    <row r="326" spans="1:6" ht="65.25" customHeight="1">
      <c r="A326" s="101"/>
      <c r="B326" s="193" t="s">
        <v>239</v>
      </c>
      <c r="C326" s="193"/>
      <c r="D326" s="154"/>
      <c r="E326" s="97"/>
      <c r="F326" s="97"/>
    </row>
    <row r="327" spans="1:6">
      <c r="A327" s="101"/>
      <c r="B327" s="193" t="s">
        <v>240</v>
      </c>
      <c r="C327" s="193"/>
      <c r="D327" s="193"/>
      <c r="E327" s="259"/>
      <c r="F327" s="259"/>
    </row>
    <row r="328" spans="1:6">
      <c r="A328" s="101"/>
      <c r="B328" s="267" t="s">
        <v>241</v>
      </c>
      <c r="C328" s="266"/>
      <c r="D328" s="265"/>
      <c r="E328" s="257"/>
      <c r="F328" s="259"/>
    </row>
    <row r="329" spans="1:6">
      <c r="A329" s="101"/>
      <c r="B329" s="267" t="s">
        <v>242</v>
      </c>
      <c r="C329" s="266"/>
      <c r="D329" s="265"/>
      <c r="E329" s="257"/>
      <c r="F329" s="259"/>
    </row>
    <row r="330" spans="1:6">
      <c r="A330" s="101"/>
      <c r="B330" s="267" t="s">
        <v>243</v>
      </c>
      <c r="C330" s="266"/>
      <c r="D330" s="265"/>
      <c r="E330" s="257"/>
      <c r="F330" s="259"/>
    </row>
    <row r="331" spans="1:6">
      <c r="A331" s="101"/>
      <c r="B331" s="267" t="s">
        <v>244</v>
      </c>
      <c r="C331" s="266"/>
      <c r="D331" s="265"/>
      <c r="E331" s="257"/>
      <c r="F331" s="259"/>
    </row>
    <row r="332" spans="1:6">
      <c r="A332" s="101"/>
      <c r="B332" s="136"/>
      <c r="C332" s="136"/>
      <c r="D332" s="136"/>
      <c r="E332" s="256"/>
      <c r="F332" s="259"/>
    </row>
    <row r="333" spans="1:6">
      <c r="A333" s="101"/>
      <c r="B333" s="264" t="s">
        <v>537</v>
      </c>
      <c r="C333" s="264"/>
      <c r="D333" s="264"/>
      <c r="E333" s="259"/>
      <c r="F333" s="259"/>
    </row>
    <row r="334" spans="1:6">
      <c r="A334" s="101"/>
      <c r="B334" s="193" t="s">
        <v>245</v>
      </c>
      <c r="C334" s="193"/>
      <c r="D334" s="193"/>
      <c r="E334" s="257"/>
      <c r="F334" s="259"/>
    </row>
    <row r="335" spans="1:6">
      <c r="A335" s="101"/>
      <c r="B335" s="193" t="s">
        <v>246</v>
      </c>
      <c r="C335" s="193"/>
      <c r="D335" s="193"/>
      <c r="E335" s="257"/>
      <c r="F335" s="259"/>
    </row>
    <row r="336" spans="1:6" ht="12.75" customHeight="1">
      <c r="A336" s="101"/>
      <c r="B336" s="193" t="s">
        <v>247</v>
      </c>
      <c r="C336" s="193"/>
      <c r="D336" s="193"/>
      <c r="E336" s="193"/>
      <c r="F336" s="193"/>
    </row>
    <row r="337" spans="1:7">
      <c r="A337" s="101"/>
      <c r="B337" s="263"/>
      <c r="C337" s="263"/>
      <c r="D337" s="263"/>
      <c r="E337" s="263"/>
      <c r="F337" s="263"/>
    </row>
    <row r="338" spans="1:7">
      <c r="F338" s="104"/>
    </row>
    <row r="339" spans="1:7">
      <c r="F339" s="104"/>
    </row>
    <row r="340" spans="1:7">
      <c r="A340" s="101" t="s">
        <v>295</v>
      </c>
      <c r="B340" s="100" t="s">
        <v>167</v>
      </c>
      <c r="F340" s="104"/>
    </row>
    <row r="341" spans="1:7">
      <c r="A341" s="101"/>
      <c r="B341" s="262"/>
      <c r="C341" s="261"/>
      <c r="D341" s="261"/>
      <c r="E341" s="255" t="s">
        <v>234</v>
      </c>
      <c r="F341" s="255" t="s">
        <v>235</v>
      </c>
    </row>
    <row r="342" spans="1:7" ht="45" customHeight="1">
      <c r="A342" s="101"/>
      <c r="B342" s="193" t="s">
        <v>538</v>
      </c>
      <c r="C342" s="193"/>
      <c r="D342" s="154"/>
      <c r="E342" s="97"/>
      <c r="F342" s="97"/>
    </row>
    <row r="343" spans="1:7">
      <c r="A343" s="101"/>
      <c r="B343" s="260" t="s">
        <v>240</v>
      </c>
      <c r="C343" s="260"/>
      <c r="D343" s="260"/>
      <c r="E343" s="259"/>
    </row>
    <row r="344" spans="1:7">
      <c r="A344" s="101"/>
      <c r="B344" s="258" t="s">
        <v>248</v>
      </c>
      <c r="C344" s="258"/>
      <c r="D344" s="257"/>
      <c r="E344" s="256"/>
    </row>
    <row r="345" spans="1:7">
      <c r="A345" s="101"/>
      <c r="B345" s="258" t="s">
        <v>249</v>
      </c>
      <c r="C345" s="258"/>
      <c r="D345" s="257"/>
      <c r="E345" s="256"/>
    </row>
    <row r="346" spans="1:7">
      <c r="F346" s="104"/>
    </row>
    <row r="347" spans="1:7" ht="18.75" customHeight="1">
      <c r="E347" s="255" t="s">
        <v>234</v>
      </c>
      <c r="F347" s="255" t="s">
        <v>235</v>
      </c>
    </row>
    <row r="348" spans="1:7" ht="27" customHeight="1">
      <c r="A348" s="101"/>
      <c r="B348" s="254" t="s">
        <v>14</v>
      </c>
      <c r="C348" s="254"/>
      <c r="D348" s="254"/>
      <c r="E348" s="97"/>
      <c r="F348" s="97" t="s">
        <v>913</v>
      </c>
      <c r="G348" s="253"/>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C155:F155"/>
    <mergeCell ref="B148:F148"/>
    <mergeCell ref="B137:F137"/>
    <mergeCell ref="B69:D69"/>
    <mergeCell ref="B70:D70"/>
    <mergeCell ref="B126:G126"/>
    <mergeCell ref="B114:D114"/>
    <mergeCell ref="B115:D115"/>
    <mergeCell ref="B116:D116"/>
    <mergeCell ref="B101:D101"/>
    <mergeCell ref="B100:D100"/>
    <mergeCell ref="C104:G104"/>
    <mergeCell ref="B103:F103"/>
    <mergeCell ref="B181:F181"/>
    <mergeCell ref="B182:F182"/>
    <mergeCell ref="B183:F183"/>
    <mergeCell ref="B43:D43"/>
    <mergeCell ref="B118:G120"/>
    <mergeCell ref="B177:F177"/>
    <mergeCell ref="B112:G112"/>
    <mergeCell ref="B123:D123"/>
    <mergeCell ref="B104:B105"/>
    <mergeCell ref="B143:E143"/>
    <mergeCell ref="B341:D341"/>
    <mergeCell ref="B247:C247"/>
    <mergeCell ref="B248:C248"/>
    <mergeCell ref="B318:D318"/>
    <mergeCell ref="B328:D328"/>
    <mergeCell ref="B269:F269"/>
    <mergeCell ref="B275:C275"/>
    <mergeCell ref="B279:C279"/>
    <mergeCell ref="B336:F336"/>
    <mergeCell ref="B337:F337"/>
    <mergeCell ref="B239:F239"/>
    <mergeCell ref="B242:C242"/>
    <mergeCell ref="B243:C243"/>
    <mergeCell ref="B244:C244"/>
    <mergeCell ref="B327:D327"/>
    <mergeCell ref="B253:D253"/>
    <mergeCell ref="B254:D254"/>
    <mergeCell ref="B286:D286"/>
    <mergeCell ref="B287:D287"/>
    <mergeCell ref="B301:C301"/>
    <mergeCell ref="B40:F40"/>
    <mergeCell ref="B41:D41"/>
    <mergeCell ref="B42:D42"/>
    <mergeCell ref="B348:D348"/>
    <mergeCell ref="B246:C246"/>
    <mergeCell ref="B232:D232"/>
    <mergeCell ref="B233:D233"/>
    <mergeCell ref="B234:D234"/>
    <mergeCell ref="B235:D235"/>
    <mergeCell ref="B236:D236"/>
    <mergeCell ref="B74:F74"/>
    <mergeCell ref="B68:D68"/>
    <mergeCell ref="B145:C146"/>
    <mergeCell ref="B178:F178"/>
    <mergeCell ref="B179:F179"/>
    <mergeCell ref="B72:F72"/>
    <mergeCell ref="B124:D124"/>
    <mergeCell ref="B122:D122"/>
    <mergeCell ref="B142:E142"/>
    <mergeCell ref="D145:F146"/>
    <mergeCell ref="B245:C245"/>
    <mergeCell ref="B230:F230"/>
    <mergeCell ref="B175:F175"/>
    <mergeCell ref="B150:D150"/>
    <mergeCell ref="B180:F180"/>
    <mergeCell ref="B26:D26"/>
    <mergeCell ref="B29:D29"/>
    <mergeCell ref="B30:D30"/>
    <mergeCell ref="B31:D31"/>
    <mergeCell ref="B45:F45"/>
    <mergeCell ref="B35:C35"/>
    <mergeCell ref="A3:A4"/>
    <mergeCell ref="B3:F4"/>
    <mergeCell ref="B5:F5"/>
    <mergeCell ref="B6:F6"/>
    <mergeCell ref="B7:F7"/>
    <mergeCell ref="B32:D32"/>
    <mergeCell ref="B12:D12"/>
    <mergeCell ref="B46:C46"/>
    <mergeCell ref="B50:F50"/>
    <mergeCell ref="B66:F66"/>
    <mergeCell ref="B47:C47"/>
    <mergeCell ref="B48:C48"/>
    <mergeCell ref="B24:C24"/>
    <mergeCell ref="B34:C34"/>
    <mergeCell ref="B21:F21"/>
    <mergeCell ref="B28:D28"/>
    <mergeCell ref="A1:F1"/>
    <mergeCell ref="B8:D8"/>
    <mergeCell ref="B9:D9"/>
    <mergeCell ref="B11:D11"/>
    <mergeCell ref="B67:D67"/>
    <mergeCell ref="B14:D14"/>
    <mergeCell ref="B15:D15"/>
    <mergeCell ref="B20:F20"/>
    <mergeCell ref="B17:D17"/>
    <mergeCell ref="B18:D18"/>
    <mergeCell ref="B250:C250"/>
    <mergeCell ref="B249:C249"/>
    <mergeCell ref="B312:D312"/>
    <mergeCell ref="B313:D313"/>
    <mergeCell ref="B314:C314"/>
    <mergeCell ref="B317:D317"/>
    <mergeCell ref="B264:C264"/>
    <mergeCell ref="B267:C267"/>
    <mergeCell ref="B259:F259"/>
    <mergeCell ref="B262:C262"/>
    <mergeCell ref="B251:C251"/>
    <mergeCell ref="B342:D342"/>
    <mergeCell ref="B343:D343"/>
    <mergeCell ref="B335:D335"/>
    <mergeCell ref="B330:D330"/>
    <mergeCell ref="B331:D331"/>
    <mergeCell ref="B329:D329"/>
    <mergeCell ref="B325:D325"/>
    <mergeCell ref="B344:C344"/>
    <mergeCell ref="B345:C345"/>
    <mergeCell ref="B189:G191"/>
    <mergeCell ref="B202:G202"/>
    <mergeCell ref="B333:D333"/>
    <mergeCell ref="B334:D334"/>
    <mergeCell ref="B326:D326"/>
    <mergeCell ref="B231:D231"/>
    <mergeCell ref="B237:D237"/>
    <mergeCell ref="B241:C241"/>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110" zoomScaleNormal="100" zoomScalePageLayoutView="110" workbookViewId="0">
      <selection activeCell="H6" sqref="H6"/>
    </sheetView>
  </sheetViews>
  <sheetFormatPr defaultColWidth="0" defaultRowHeight="12.75" zeroHeight="1"/>
  <cols>
    <col min="1" max="1" width="4.42578125" style="89" customWidth="1"/>
    <col min="2" max="2" width="22.7109375" style="88" customWidth="1"/>
    <col min="3" max="7" width="12.7109375" style="88" customWidth="1"/>
    <col min="8" max="8" width="9.28515625" style="88" customWidth="1"/>
    <col min="9" max="16384" width="0" style="88" hidden="1"/>
  </cols>
  <sheetData>
    <row r="1" spans="1:7" ht="18">
      <c r="A1" s="149" t="s">
        <v>250</v>
      </c>
      <c r="B1" s="149"/>
      <c r="C1" s="149"/>
      <c r="D1" s="149"/>
      <c r="E1" s="149"/>
      <c r="F1" s="149"/>
      <c r="G1" s="149"/>
    </row>
    <row r="2" spans="1:7"/>
    <row r="3" spans="1:7" ht="15.75">
      <c r="B3" s="199" t="s">
        <v>619</v>
      </c>
    </row>
    <row r="4" spans="1:7">
      <c r="B4" s="262"/>
      <c r="C4" s="261"/>
      <c r="D4" s="261"/>
      <c r="E4" s="273" t="s">
        <v>234</v>
      </c>
      <c r="F4" s="273" t="s">
        <v>235</v>
      </c>
      <c r="G4" s="140"/>
    </row>
    <row r="5" spans="1:7" ht="26.25" customHeight="1">
      <c r="A5" s="101" t="s">
        <v>39</v>
      </c>
      <c r="B5" s="193" t="s">
        <v>539</v>
      </c>
      <c r="C5" s="193"/>
      <c r="D5" s="154"/>
      <c r="E5" s="97" t="s">
        <v>913</v>
      </c>
      <c r="F5" s="97"/>
      <c r="G5" s="469"/>
    </row>
    <row r="6" spans="1:7" ht="41.25" customHeight="1">
      <c r="A6" s="101"/>
      <c r="B6" s="193" t="s">
        <v>540</v>
      </c>
      <c r="C6" s="193"/>
      <c r="D6" s="154"/>
      <c r="E6" s="97" t="s">
        <v>913</v>
      </c>
      <c r="F6" s="97"/>
      <c r="G6" s="104"/>
    </row>
    <row r="7" spans="1:7">
      <c r="B7" s="136"/>
      <c r="C7" s="136"/>
      <c r="D7" s="136"/>
      <c r="E7" s="259"/>
      <c r="F7" s="259"/>
      <c r="G7" s="104"/>
    </row>
    <row r="8" spans="1:7" ht="29.25" customHeight="1">
      <c r="A8" s="300" t="s">
        <v>40</v>
      </c>
      <c r="B8" s="462" t="s">
        <v>541</v>
      </c>
      <c r="C8" s="462"/>
      <c r="D8" s="462"/>
      <c r="E8" s="462"/>
      <c r="F8" s="462"/>
      <c r="G8" s="462"/>
    </row>
    <row r="9" spans="1:7" ht="25.5">
      <c r="A9" s="101"/>
      <c r="B9" s="553"/>
      <c r="C9" s="363" t="s">
        <v>251</v>
      </c>
      <c r="D9" s="363" t="s">
        <v>140</v>
      </c>
      <c r="E9" s="363" t="s">
        <v>141</v>
      </c>
      <c r="F9" s="552"/>
    </row>
    <row r="10" spans="1:7">
      <c r="A10" s="101"/>
      <c r="B10" s="551" t="s">
        <v>130</v>
      </c>
      <c r="C10" s="550">
        <v>153</v>
      </c>
      <c r="D10" s="550">
        <v>134</v>
      </c>
      <c r="E10" s="550">
        <v>88</v>
      </c>
    </row>
    <row r="11" spans="1:7">
      <c r="A11" s="101"/>
      <c r="B11" s="551" t="s">
        <v>131</v>
      </c>
      <c r="C11" s="550">
        <v>276</v>
      </c>
      <c r="D11" s="550">
        <v>262</v>
      </c>
      <c r="E11" s="550">
        <v>163</v>
      </c>
    </row>
    <row r="12" spans="1:7">
      <c r="A12" s="101"/>
      <c r="B12" s="549" t="s">
        <v>142</v>
      </c>
      <c r="C12" s="548">
        <f>SUM(C10:C11)</f>
        <v>429</v>
      </c>
      <c r="D12" s="548">
        <f>SUM(D10:D11)</f>
        <v>396</v>
      </c>
      <c r="E12" s="548">
        <f>SUM(E10:E11)</f>
        <v>251</v>
      </c>
    </row>
    <row r="13" spans="1:7"/>
    <row r="14" spans="1:7" ht="15.75">
      <c r="B14" s="480" t="s">
        <v>542</v>
      </c>
      <c r="C14" s="89"/>
      <c r="D14" s="269"/>
    </row>
    <row r="15" spans="1:7">
      <c r="A15" s="101" t="s">
        <v>41</v>
      </c>
      <c r="B15" s="502" t="s">
        <v>143</v>
      </c>
      <c r="C15" s="502"/>
      <c r="D15" s="502"/>
    </row>
    <row r="16" spans="1:7">
      <c r="A16" s="101"/>
      <c r="B16" s="89"/>
      <c r="C16" s="89"/>
      <c r="D16" s="89"/>
    </row>
    <row r="17" spans="1:7" ht="15">
      <c r="A17" s="97" t="s">
        <v>913</v>
      </c>
      <c r="B17" s="547" t="s">
        <v>144</v>
      </c>
      <c r="C17" s="546"/>
    </row>
    <row r="18" spans="1:7" ht="15">
      <c r="A18" s="97"/>
      <c r="B18" s="547" t="s">
        <v>44</v>
      </c>
      <c r="C18" s="546"/>
    </row>
    <row r="19" spans="1:7" ht="15">
      <c r="A19" s="97" t="s">
        <v>913</v>
      </c>
      <c r="B19" s="547" t="s">
        <v>145</v>
      </c>
      <c r="C19" s="546"/>
    </row>
    <row r="20" spans="1:7" ht="15">
      <c r="A20" s="97" t="s">
        <v>913</v>
      </c>
      <c r="B20" s="547" t="s">
        <v>146</v>
      </c>
      <c r="C20" s="546"/>
    </row>
    <row r="21" spans="1:7" ht="12.75" customHeight="1">
      <c r="A21" s="101"/>
      <c r="B21" s="262"/>
      <c r="C21" s="261"/>
      <c r="D21" s="261"/>
      <c r="E21" s="273" t="s">
        <v>234</v>
      </c>
      <c r="F21" s="273" t="s">
        <v>235</v>
      </c>
      <c r="G21" s="140"/>
    </row>
    <row r="22" spans="1:7" ht="40.5" customHeight="1">
      <c r="A22" s="101" t="s">
        <v>42</v>
      </c>
      <c r="B22" s="193" t="s">
        <v>147</v>
      </c>
      <c r="C22" s="193"/>
      <c r="D22" s="154"/>
      <c r="E22" s="97" t="s">
        <v>913</v>
      </c>
      <c r="F22" s="97"/>
      <c r="G22" s="140"/>
    </row>
    <row r="23" spans="1:7" ht="24.75" customHeight="1">
      <c r="A23" s="101"/>
      <c r="B23" s="260" t="s">
        <v>45</v>
      </c>
      <c r="C23" s="260"/>
      <c r="D23" s="260"/>
      <c r="E23" s="283" t="s">
        <v>922</v>
      </c>
      <c r="F23" s="259"/>
      <c r="G23" s="140"/>
    </row>
    <row r="24" spans="1:7"/>
    <row r="25" spans="1:7">
      <c r="A25" s="101" t="s">
        <v>43</v>
      </c>
      <c r="B25" s="505" t="s">
        <v>217</v>
      </c>
      <c r="C25" s="505"/>
      <c r="D25" s="505"/>
      <c r="E25" s="505"/>
      <c r="F25" s="111"/>
    </row>
    <row r="26" spans="1:7">
      <c r="A26" s="101"/>
      <c r="B26" s="545"/>
      <c r="C26" s="545"/>
      <c r="D26" s="545"/>
      <c r="E26" s="545"/>
      <c r="F26" s="544"/>
    </row>
    <row r="27" spans="1:7" ht="22.5">
      <c r="A27" s="101"/>
      <c r="B27" s="543"/>
      <c r="C27" s="539" t="s">
        <v>218</v>
      </c>
      <c r="D27" s="542" t="s">
        <v>219</v>
      </c>
      <c r="E27" s="542" t="s">
        <v>220</v>
      </c>
      <c r="F27" s="539" t="s">
        <v>221</v>
      </c>
      <c r="G27" s="539" t="s">
        <v>222</v>
      </c>
    </row>
    <row r="28" spans="1:7">
      <c r="A28" s="101"/>
      <c r="B28" s="146" t="s">
        <v>223</v>
      </c>
      <c r="C28" s="97"/>
      <c r="D28" s="97"/>
      <c r="E28" s="97"/>
      <c r="F28" s="97" t="s">
        <v>913</v>
      </c>
      <c r="G28" s="97"/>
    </row>
    <row r="29" spans="1:7">
      <c r="A29" s="101"/>
      <c r="B29" s="146" t="s">
        <v>224</v>
      </c>
      <c r="C29" s="97" t="s">
        <v>913</v>
      </c>
      <c r="D29" s="97"/>
      <c r="E29" s="97"/>
      <c r="F29" s="97"/>
      <c r="G29" s="97"/>
    </row>
    <row r="30" spans="1:7" ht="25.5">
      <c r="A30" s="101"/>
      <c r="B30" s="146" t="s">
        <v>225</v>
      </c>
      <c r="C30" s="97"/>
      <c r="D30" s="97"/>
      <c r="E30" s="97"/>
      <c r="F30" s="97"/>
      <c r="G30" s="97" t="s">
        <v>913</v>
      </c>
    </row>
    <row r="31" spans="1:7">
      <c r="A31" s="101"/>
      <c r="B31" s="146" t="s">
        <v>420</v>
      </c>
      <c r="C31" s="97"/>
      <c r="D31" s="97"/>
      <c r="E31" s="97"/>
      <c r="F31" s="97"/>
      <c r="G31" s="97" t="s">
        <v>913</v>
      </c>
    </row>
    <row r="32" spans="1:7">
      <c r="A32" s="101"/>
      <c r="B32" s="146" t="s">
        <v>418</v>
      </c>
      <c r="C32" s="97"/>
      <c r="D32" s="97"/>
      <c r="E32" s="97"/>
      <c r="F32" s="97" t="s">
        <v>913</v>
      </c>
      <c r="G32" s="97"/>
    </row>
    <row r="33" spans="1:7" ht="40.5" customHeight="1">
      <c r="A33" s="101"/>
      <c r="B33" s="146" t="s">
        <v>226</v>
      </c>
      <c r="C33" s="97"/>
      <c r="D33" s="97" t="s">
        <v>783</v>
      </c>
      <c r="E33" s="97"/>
      <c r="F33" s="97"/>
      <c r="G33" s="97"/>
    </row>
    <row r="34" spans="1:7"/>
    <row r="35" spans="1:7" ht="27" customHeight="1">
      <c r="A35" s="101" t="s">
        <v>47</v>
      </c>
      <c r="B35" s="193" t="s">
        <v>46</v>
      </c>
      <c r="C35" s="193"/>
      <c r="D35" s="193"/>
      <c r="E35" s="541"/>
      <c r="G35" s="140"/>
    </row>
    <row r="36" spans="1:7"/>
    <row r="37" spans="1:7" ht="26.25" customHeight="1">
      <c r="A37" s="101" t="s">
        <v>48</v>
      </c>
      <c r="B37" s="193" t="s">
        <v>543</v>
      </c>
      <c r="C37" s="193"/>
      <c r="D37" s="193"/>
      <c r="E37" s="541">
        <v>2</v>
      </c>
      <c r="G37" s="140"/>
    </row>
    <row r="38" spans="1:7"/>
    <row r="39" spans="1:7" ht="12.75" customHeight="1">
      <c r="A39" s="101" t="s">
        <v>49</v>
      </c>
      <c r="B39" s="193" t="s">
        <v>227</v>
      </c>
      <c r="C39" s="193"/>
      <c r="D39" s="193"/>
      <c r="E39" s="193"/>
      <c r="F39" s="193"/>
      <c r="G39" s="130"/>
    </row>
    <row r="40" spans="1:7">
      <c r="A40" s="101"/>
      <c r="B40" s="263"/>
      <c r="C40" s="263"/>
      <c r="D40" s="263"/>
      <c r="E40" s="263"/>
      <c r="F40" s="263"/>
      <c r="G40" s="263"/>
    </row>
    <row r="41" spans="1:7"/>
    <row r="42" spans="1:7" ht="37.5" customHeight="1">
      <c r="A42" s="101" t="s">
        <v>51</v>
      </c>
      <c r="B42" s="391" t="s">
        <v>50</v>
      </c>
      <c r="C42" s="391"/>
      <c r="D42" s="391"/>
      <c r="E42" s="391"/>
      <c r="F42" s="391"/>
      <c r="G42" s="391"/>
    </row>
    <row r="43" spans="1:7" ht="22.5">
      <c r="A43" s="101" t="s">
        <v>51</v>
      </c>
      <c r="B43" s="540"/>
      <c r="C43" s="539" t="s">
        <v>228</v>
      </c>
      <c r="D43" s="539" t="s">
        <v>229</v>
      </c>
      <c r="E43" s="539" t="s">
        <v>230</v>
      </c>
      <c r="F43" s="539" t="s">
        <v>231</v>
      </c>
      <c r="G43" s="539" t="s">
        <v>232</v>
      </c>
    </row>
    <row r="44" spans="1:7">
      <c r="A44" s="101" t="s">
        <v>51</v>
      </c>
      <c r="B44" s="342" t="s">
        <v>144</v>
      </c>
      <c r="C44" s="293"/>
      <c r="D44" s="293"/>
      <c r="E44" s="293"/>
      <c r="F44" s="293"/>
      <c r="G44" s="538" t="s">
        <v>913</v>
      </c>
    </row>
    <row r="45" spans="1:7">
      <c r="A45" s="101" t="s">
        <v>51</v>
      </c>
      <c r="B45" s="342" t="s">
        <v>44</v>
      </c>
      <c r="C45" s="293"/>
      <c r="D45" s="293"/>
      <c r="E45" s="293"/>
      <c r="F45" s="293"/>
      <c r="G45" s="538"/>
    </row>
    <row r="46" spans="1:7">
      <c r="A46" s="101" t="s">
        <v>51</v>
      </c>
      <c r="B46" s="342" t="s">
        <v>145</v>
      </c>
      <c r="C46" s="293"/>
      <c r="D46" s="293"/>
      <c r="E46" s="293"/>
      <c r="F46" s="293"/>
      <c r="G46" s="538" t="s">
        <v>913</v>
      </c>
    </row>
    <row r="47" spans="1:7">
      <c r="A47" s="101" t="s">
        <v>51</v>
      </c>
      <c r="B47" s="342" t="s">
        <v>146</v>
      </c>
      <c r="C47" s="293"/>
      <c r="D47" s="293"/>
      <c r="E47" s="293"/>
      <c r="F47" s="293"/>
      <c r="G47" s="538" t="s">
        <v>913</v>
      </c>
    </row>
    <row r="48" spans="1:7">
      <c r="A48" s="101"/>
      <c r="B48" s="104"/>
      <c r="C48" s="537"/>
      <c r="D48" s="537"/>
      <c r="E48" s="537"/>
      <c r="F48" s="537"/>
      <c r="G48" s="95"/>
    </row>
    <row r="49" spans="1:7">
      <c r="A49" s="101"/>
      <c r="B49" s="104"/>
      <c r="C49" s="537"/>
      <c r="D49" s="537"/>
      <c r="E49" s="537"/>
      <c r="F49" s="537"/>
      <c r="G49" s="95"/>
    </row>
    <row r="50" spans="1:7"/>
    <row r="51" spans="1:7" ht="12.75" customHeight="1">
      <c r="A51" s="101"/>
      <c r="B51" s="262"/>
      <c r="C51" s="261"/>
      <c r="D51" s="261"/>
      <c r="E51" s="289" t="s">
        <v>234</v>
      </c>
      <c r="F51" s="289" t="s">
        <v>235</v>
      </c>
      <c r="G51" s="140"/>
    </row>
    <row r="52" spans="1:7" ht="26.25" customHeight="1">
      <c r="A52" s="101" t="s">
        <v>52</v>
      </c>
      <c r="B52" s="193" t="s">
        <v>35</v>
      </c>
      <c r="C52" s="193"/>
      <c r="D52" s="154"/>
      <c r="E52" s="97"/>
      <c r="F52" s="97" t="s">
        <v>783</v>
      </c>
      <c r="G52" s="469"/>
    </row>
    <row r="53" spans="1:7">
      <c r="B53" s="136"/>
      <c r="C53" s="136"/>
      <c r="D53" s="136"/>
      <c r="E53" s="259"/>
      <c r="F53" s="259"/>
    </row>
    <row r="54" spans="1:7" ht="12.75" customHeight="1">
      <c r="A54" s="101" t="s">
        <v>53</v>
      </c>
      <c r="B54" s="193" t="s">
        <v>54</v>
      </c>
      <c r="C54" s="193"/>
      <c r="D54" s="193"/>
      <c r="E54" s="193"/>
      <c r="F54" s="193"/>
      <c r="G54" s="193"/>
    </row>
    <row r="55" spans="1:7">
      <c r="A55" s="101"/>
      <c r="B55" s="263"/>
      <c r="C55" s="263"/>
      <c r="D55" s="263"/>
      <c r="E55" s="263"/>
      <c r="F55" s="263"/>
      <c r="G55" s="263"/>
    </row>
    <row r="56" spans="1:7"/>
    <row r="57" spans="1:7" ht="15.75">
      <c r="B57" s="536" t="s">
        <v>544</v>
      </c>
      <c r="C57" s="502"/>
    </row>
    <row r="58" spans="1:7" ht="27.75" customHeight="1">
      <c r="A58" s="101" t="s">
        <v>55</v>
      </c>
      <c r="B58" s="193" t="s">
        <v>56</v>
      </c>
      <c r="C58" s="193"/>
      <c r="D58" s="534" t="s">
        <v>470</v>
      </c>
      <c r="G58" s="140"/>
    </row>
    <row r="59" spans="1:7"/>
    <row r="60" spans="1:7">
      <c r="A60" s="101"/>
      <c r="B60" s="262"/>
      <c r="C60" s="261"/>
      <c r="D60" s="261"/>
      <c r="E60" s="255" t="s">
        <v>36</v>
      </c>
      <c r="F60" s="255" t="s">
        <v>57</v>
      </c>
    </row>
    <row r="61" spans="1:7" ht="26.25" customHeight="1">
      <c r="A61" s="101" t="s">
        <v>379</v>
      </c>
      <c r="B61" s="193" t="s">
        <v>545</v>
      </c>
      <c r="C61" s="193"/>
      <c r="D61" s="154"/>
      <c r="E61" s="97">
        <v>55</v>
      </c>
      <c r="F61" s="97" t="s">
        <v>921</v>
      </c>
    </row>
    <row r="62" spans="1:7"/>
    <row r="63" spans="1:7">
      <c r="A63" s="101"/>
      <c r="B63" s="262"/>
      <c r="C63" s="261"/>
      <c r="D63" s="261"/>
      <c r="E63" s="255" t="s">
        <v>36</v>
      </c>
      <c r="F63" s="255" t="s">
        <v>57</v>
      </c>
    </row>
    <row r="64" spans="1:7" ht="27" customHeight="1">
      <c r="A64" s="101" t="s">
        <v>380</v>
      </c>
      <c r="B64" s="193" t="s">
        <v>546</v>
      </c>
      <c r="C64" s="193"/>
      <c r="D64" s="154"/>
      <c r="E64" s="97">
        <v>55</v>
      </c>
      <c r="F64" s="97" t="s">
        <v>921</v>
      </c>
    </row>
    <row r="65" spans="1:7">
      <c r="B65" s="110"/>
      <c r="C65" s="110"/>
      <c r="D65" s="110"/>
      <c r="E65" s="110"/>
      <c r="F65" s="110"/>
      <c r="G65" s="110"/>
    </row>
    <row r="66" spans="1:7" ht="27.75" customHeight="1">
      <c r="A66" s="101" t="s">
        <v>381</v>
      </c>
      <c r="B66" s="154" t="s">
        <v>37</v>
      </c>
      <c r="C66" s="315"/>
      <c r="D66" s="535"/>
      <c r="E66" s="534"/>
      <c r="F66" s="533"/>
      <c r="G66" s="140"/>
    </row>
    <row r="67" spans="1:7">
      <c r="A67" s="101"/>
      <c r="B67" s="533"/>
      <c r="C67" s="533"/>
      <c r="D67" s="533"/>
      <c r="E67" s="533"/>
      <c r="F67" s="533"/>
      <c r="G67" s="140"/>
    </row>
    <row r="68" spans="1:7" ht="26.25" customHeight="1">
      <c r="A68" s="101" t="s">
        <v>382</v>
      </c>
      <c r="B68" s="154" t="s">
        <v>547</v>
      </c>
      <c r="C68" s="315"/>
      <c r="D68" s="535"/>
      <c r="E68" s="534">
        <v>30</v>
      </c>
      <c r="F68" s="533"/>
      <c r="G68" s="140"/>
    </row>
    <row r="69" spans="1:7">
      <c r="A69" s="101"/>
      <c r="B69" s="533"/>
      <c r="C69" s="533"/>
      <c r="D69" s="533"/>
      <c r="E69" s="533"/>
      <c r="F69" s="533"/>
      <c r="G69" s="140"/>
    </row>
    <row r="70" spans="1:7" ht="12.75" customHeight="1">
      <c r="A70" s="101" t="s">
        <v>383</v>
      </c>
      <c r="B70" s="193" t="s">
        <v>38</v>
      </c>
      <c r="C70" s="193"/>
      <c r="D70" s="193"/>
      <c r="E70" s="193"/>
      <c r="F70" s="193"/>
      <c r="G70" s="193"/>
    </row>
    <row r="71" spans="1:7">
      <c r="A71" s="101"/>
      <c r="B71" s="263"/>
      <c r="C71" s="263"/>
      <c r="D71" s="263"/>
      <c r="E71" s="263"/>
      <c r="F71" s="263"/>
      <c r="G71" s="263"/>
    </row>
    <row r="72" spans="1:7">
      <c r="A72" s="101"/>
      <c r="B72" s="136"/>
      <c r="C72" s="136"/>
      <c r="D72" s="136"/>
      <c r="E72" s="136"/>
      <c r="F72" s="136"/>
      <c r="G72" s="136"/>
    </row>
    <row r="73" spans="1:7" ht="15.75">
      <c r="A73" s="101"/>
      <c r="B73" s="199" t="s">
        <v>548</v>
      </c>
      <c r="C73" s="136"/>
      <c r="D73" s="136"/>
      <c r="E73" s="136"/>
      <c r="F73" s="136"/>
      <c r="G73" s="136"/>
    </row>
    <row r="74" spans="1:7">
      <c r="A74" s="101" t="s">
        <v>443</v>
      </c>
      <c r="B74" s="88" t="s">
        <v>444</v>
      </c>
      <c r="F74" s="136"/>
      <c r="G74" s="136"/>
    </row>
    <row r="75" spans="1:7">
      <c r="A75" s="101"/>
      <c r="F75" s="136"/>
      <c r="G75" s="136"/>
    </row>
    <row r="76" spans="1:7">
      <c r="A76" s="101"/>
      <c r="B76" s="262"/>
      <c r="C76" s="261"/>
      <c r="D76" s="261"/>
      <c r="E76" s="274" t="s">
        <v>234</v>
      </c>
      <c r="F76" s="515" t="s">
        <v>235</v>
      </c>
      <c r="G76" s="136"/>
    </row>
    <row r="77" spans="1:7">
      <c r="A77" s="101"/>
      <c r="B77" s="532" t="s">
        <v>445</v>
      </c>
      <c r="C77" s="532"/>
      <c r="D77" s="531"/>
      <c r="E77" s="97" t="s">
        <v>913</v>
      </c>
      <c r="F77" s="143"/>
      <c r="G77" s="136"/>
    </row>
    <row r="78" spans="1:7">
      <c r="A78" s="101"/>
      <c r="B78" s="532" t="s">
        <v>446</v>
      </c>
      <c r="C78" s="532"/>
      <c r="D78" s="531"/>
      <c r="E78" s="97" t="s">
        <v>913</v>
      </c>
      <c r="F78" s="143"/>
      <c r="G78" s="136"/>
    </row>
    <row r="79" spans="1:7">
      <c r="A79" s="101"/>
      <c r="B79" s="532" t="s">
        <v>447</v>
      </c>
      <c r="C79" s="532"/>
      <c r="D79" s="531"/>
      <c r="E79" s="97" t="s">
        <v>913</v>
      </c>
      <c r="F79" s="143"/>
      <c r="G79" s="136"/>
    </row>
    <row r="80" spans="1:7">
      <c r="A80" s="101"/>
      <c r="B80" s="111"/>
      <c r="C80" s="111"/>
      <c r="D80" s="111"/>
      <c r="E80" s="104"/>
      <c r="F80" s="136"/>
      <c r="G80" s="136"/>
    </row>
    <row r="81" spans="1:7">
      <c r="B81" s="262"/>
      <c r="C81" s="261"/>
      <c r="D81" s="261"/>
      <c r="E81" s="308" t="s">
        <v>36</v>
      </c>
      <c r="F81" s="523" t="s">
        <v>57</v>
      </c>
      <c r="G81" s="136"/>
    </row>
    <row r="82" spans="1:7" ht="12.75" customHeight="1">
      <c r="A82" s="101" t="s">
        <v>448</v>
      </c>
      <c r="B82" s="530" t="s">
        <v>449</v>
      </c>
      <c r="C82" s="432"/>
      <c r="D82" s="432"/>
      <c r="E82" s="529">
        <v>55</v>
      </c>
      <c r="F82" s="528"/>
      <c r="G82" s="136"/>
    </row>
    <row r="83" spans="1:7" ht="12.75" customHeight="1">
      <c r="A83" s="101"/>
      <c r="B83" s="433"/>
      <c r="C83" s="432"/>
      <c r="D83" s="432"/>
      <c r="E83" s="527"/>
      <c r="F83" s="526"/>
      <c r="G83" s="136"/>
    </row>
    <row r="84" spans="1:7" ht="12.75" customHeight="1">
      <c r="A84" s="101"/>
      <c r="B84" s="433"/>
      <c r="C84" s="432"/>
      <c r="D84" s="432"/>
      <c r="E84" s="525"/>
      <c r="F84" s="524"/>
      <c r="G84" s="136"/>
    </row>
    <row r="85" spans="1:7" ht="12.75" customHeight="1">
      <c r="A85" s="101"/>
      <c r="B85" s="440"/>
      <c r="C85" s="440"/>
      <c r="D85" s="440"/>
      <c r="E85" s="104"/>
      <c r="F85" s="136"/>
      <c r="G85" s="136"/>
    </row>
    <row r="86" spans="1:7" ht="12.75" customHeight="1">
      <c r="B86" s="262"/>
      <c r="C86" s="261"/>
      <c r="D86" s="261"/>
      <c r="E86" s="308" t="s">
        <v>36</v>
      </c>
      <c r="F86" s="523" t="s">
        <v>57</v>
      </c>
      <c r="G86" s="136"/>
    </row>
    <row r="87" spans="1:7" ht="12.75" customHeight="1">
      <c r="A87" s="101" t="s">
        <v>450</v>
      </c>
      <c r="B87" s="522" t="s">
        <v>549</v>
      </c>
      <c r="C87" s="521"/>
      <c r="D87" s="521"/>
      <c r="E87" s="510">
        <v>55</v>
      </c>
      <c r="F87" s="509"/>
      <c r="G87" s="136"/>
    </row>
    <row r="88" spans="1:7" ht="12.75" customHeight="1">
      <c r="A88" s="101"/>
      <c r="B88" s="520"/>
      <c r="C88" s="519"/>
      <c r="D88" s="519"/>
      <c r="E88" s="510"/>
      <c r="F88" s="509"/>
      <c r="G88" s="136"/>
    </row>
    <row r="89" spans="1:7" ht="12.75" customHeight="1">
      <c r="A89" s="101"/>
      <c r="B89" s="520"/>
      <c r="C89" s="519"/>
      <c r="D89" s="519"/>
      <c r="E89" s="510"/>
      <c r="F89" s="509"/>
      <c r="G89" s="136"/>
    </row>
    <row r="90" spans="1:7" ht="12.75" customHeight="1">
      <c r="A90" s="101"/>
      <c r="B90" s="518"/>
      <c r="C90" s="517"/>
      <c r="D90" s="517"/>
      <c r="E90" s="510"/>
      <c r="F90" s="509"/>
      <c r="G90" s="136"/>
    </row>
    <row r="91" spans="1:7" ht="12.75" customHeight="1">
      <c r="A91" s="101"/>
      <c r="B91" s="516"/>
      <c r="C91" s="516"/>
      <c r="D91" s="516"/>
      <c r="E91" s="111"/>
      <c r="F91" s="136"/>
      <c r="G91" s="136"/>
    </row>
    <row r="92" spans="1:7" ht="12.75" customHeight="1">
      <c r="A92" s="101"/>
      <c r="B92" s="262"/>
      <c r="C92" s="261"/>
      <c r="D92" s="261"/>
      <c r="E92" s="274" t="s">
        <v>234</v>
      </c>
      <c r="F92" s="515" t="s">
        <v>235</v>
      </c>
      <c r="G92" s="136"/>
    </row>
    <row r="93" spans="1:7" ht="12.75" customHeight="1">
      <c r="A93" s="101" t="s">
        <v>451</v>
      </c>
      <c r="B93" s="514" t="s">
        <v>550</v>
      </c>
      <c r="C93" s="513"/>
      <c r="D93" s="513"/>
      <c r="E93" s="510" t="s">
        <v>913</v>
      </c>
      <c r="F93" s="509"/>
      <c r="G93" s="136"/>
    </row>
    <row r="94" spans="1:7" ht="12.75" customHeight="1">
      <c r="A94" s="101"/>
      <c r="B94" s="512"/>
      <c r="C94" s="511"/>
      <c r="D94" s="511"/>
      <c r="E94" s="510"/>
      <c r="F94" s="509"/>
      <c r="G94" s="136"/>
    </row>
    <row r="95" spans="1:7" ht="12.75" customHeight="1">
      <c r="A95" s="101"/>
      <c r="B95" s="127"/>
      <c r="C95" s="127"/>
      <c r="D95" s="127"/>
      <c r="E95" s="111"/>
      <c r="F95" s="136"/>
      <c r="G95" s="136"/>
    </row>
    <row r="96" spans="1:7" ht="12.75" customHeight="1">
      <c r="A96" s="101"/>
      <c r="B96" s="505" t="s">
        <v>551</v>
      </c>
      <c r="C96" s="505"/>
      <c r="D96" s="505"/>
      <c r="E96" s="505"/>
      <c r="F96" s="505"/>
      <c r="G96" s="136"/>
    </row>
    <row r="97" spans="1:7" ht="12.75" customHeight="1">
      <c r="A97" s="101"/>
      <c r="B97" s="508" t="s">
        <v>920</v>
      </c>
      <c r="C97" s="507"/>
      <c r="D97" s="507"/>
      <c r="E97" s="507"/>
      <c r="F97" s="507"/>
      <c r="G97" s="136"/>
    </row>
    <row r="98" spans="1:7" ht="12.75" customHeight="1">
      <c r="A98" s="101"/>
      <c r="B98" s="506"/>
      <c r="C98" s="506"/>
      <c r="D98" s="506"/>
      <c r="E98" s="506"/>
      <c r="F98" s="506"/>
      <c r="G98" s="136"/>
    </row>
    <row r="99" spans="1:7" ht="12.75" customHeight="1">
      <c r="A99" s="101" t="s">
        <v>452</v>
      </c>
      <c r="B99" s="505" t="s">
        <v>453</v>
      </c>
      <c r="C99" s="505"/>
      <c r="D99" s="505"/>
      <c r="E99" s="505"/>
      <c r="F99" s="505"/>
      <c r="G99" s="136"/>
    </row>
    <row r="100" spans="1:7" ht="12.75" customHeight="1">
      <c r="A100" s="101"/>
      <c r="B100" s="105"/>
      <c r="C100" s="105"/>
      <c r="D100" s="105"/>
      <c r="E100" s="105"/>
      <c r="F100" s="105"/>
      <c r="G100" s="136"/>
    </row>
    <row r="101" spans="1:7" ht="12.75" customHeight="1">
      <c r="B101" s="111"/>
      <c r="C101" s="111"/>
      <c r="D101" s="111"/>
      <c r="E101" s="111"/>
      <c r="F101" s="111"/>
    </row>
    <row r="115"/>
  </sheetData>
  <mergeCells count="49">
    <mergeCell ref="F82:F84"/>
    <mergeCell ref="B64:D64"/>
    <mergeCell ref="B66:D66"/>
    <mergeCell ref="B68:D68"/>
    <mergeCell ref="B70:G70"/>
    <mergeCell ref="B87:D90"/>
    <mergeCell ref="B86:D86"/>
    <mergeCell ref="E87:E90"/>
    <mergeCell ref="F87:F90"/>
    <mergeCell ref="B82:D84"/>
    <mergeCell ref="E82:E84"/>
    <mergeCell ref="B81:D81"/>
    <mergeCell ref="B77:D77"/>
    <mergeCell ref="B78:D78"/>
    <mergeCell ref="B79:D79"/>
    <mergeCell ref="B76:D76"/>
    <mergeCell ref="B71:G71"/>
    <mergeCell ref="B52:D52"/>
    <mergeCell ref="B57:C57"/>
    <mergeCell ref="B55:G55"/>
    <mergeCell ref="B63:D63"/>
    <mergeCell ref="B58:C58"/>
    <mergeCell ref="B54:G54"/>
    <mergeCell ref="B15:D15"/>
    <mergeCell ref="B21:D21"/>
    <mergeCell ref="B22:D22"/>
    <mergeCell ref="B60:D60"/>
    <mergeCell ref="B61:D61"/>
    <mergeCell ref="B37:D37"/>
    <mergeCell ref="B42:G42"/>
    <mergeCell ref="B39:F39"/>
    <mergeCell ref="B40:G40"/>
    <mergeCell ref="B51:D51"/>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s>
  <hyperlinks>
    <hyperlink ref="B97" r:id="rId1"/>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85" zoomScaleNormal="100" zoomScalePageLayoutView="85" workbookViewId="0">
      <selection activeCell="B21" sqref="B21"/>
    </sheetView>
  </sheetViews>
  <sheetFormatPr defaultColWidth="0" defaultRowHeight="12.75" zeroHeight="1"/>
  <cols>
    <col min="1" max="1" width="4.42578125" style="89" customWidth="1"/>
    <col min="2" max="2" width="66.28515625" style="88" customWidth="1"/>
    <col min="3" max="3" width="12.7109375" style="88" customWidth="1"/>
    <col min="4" max="4" width="9.140625" style="88" customWidth="1"/>
    <col min="5" max="16384" width="0" style="88" hidden="1"/>
  </cols>
  <sheetData>
    <row r="1" spans="1:3" ht="18">
      <c r="A1" s="149" t="s">
        <v>369</v>
      </c>
      <c r="B1" s="149"/>
      <c r="C1" s="149"/>
    </row>
    <row r="2" spans="1:3" ht="18">
      <c r="A2" s="558"/>
      <c r="B2" s="558"/>
      <c r="C2" s="558"/>
    </row>
    <row r="3" spans="1:3" ht="28.5" customHeight="1">
      <c r="A3" s="101" t="s">
        <v>308</v>
      </c>
      <c r="B3" s="115" t="s">
        <v>370</v>
      </c>
      <c r="C3" s="493"/>
    </row>
    <row r="4" spans="1:3" ht="13.5" customHeight="1">
      <c r="A4" s="101"/>
      <c r="B4" s="112"/>
      <c r="C4" s="182"/>
    </row>
    <row r="5" spans="1:3">
      <c r="A5" s="97"/>
      <c r="B5" s="99" t="s">
        <v>371</v>
      </c>
      <c r="C5" s="556"/>
    </row>
    <row r="6" spans="1:3">
      <c r="A6" s="97"/>
      <c r="B6" s="96" t="s">
        <v>210</v>
      </c>
      <c r="C6" s="556"/>
    </row>
    <row r="7" spans="1:3">
      <c r="A7" s="97"/>
      <c r="B7" s="99" t="s">
        <v>372</v>
      </c>
      <c r="C7" s="556"/>
    </row>
    <row r="8" spans="1:3">
      <c r="A8" s="97" t="s">
        <v>783</v>
      </c>
      <c r="B8" s="99" t="s">
        <v>373</v>
      </c>
      <c r="C8" s="556"/>
    </row>
    <row r="9" spans="1:3">
      <c r="A9" s="97" t="s">
        <v>783</v>
      </c>
      <c r="B9" s="99" t="s">
        <v>374</v>
      </c>
      <c r="C9" s="556"/>
    </row>
    <row r="10" spans="1:3">
      <c r="A10" s="97" t="s">
        <v>783</v>
      </c>
      <c r="B10" s="99" t="s">
        <v>375</v>
      </c>
      <c r="C10" s="556"/>
    </row>
    <row r="11" spans="1:3">
      <c r="A11" s="97"/>
      <c r="B11" s="99" t="s">
        <v>376</v>
      </c>
      <c r="C11" s="556"/>
    </row>
    <row r="12" spans="1:3">
      <c r="A12" s="97"/>
      <c r="B12" s="99" t="s">
        <v>15</v>
      </c>
      <c r="C12" s="556"/>
    </row>
    <row r="13" spans="1:3">
      <c r="A13" s="97"/>
      <c r="B13" s="99" t="s">
        <v>16</v>
      </c>
      <c r="C13" s="556"/>
    </row>
    <row r="14" spans="1:3">
      <c r="A14" s="97" t="s">
        <v>783</v>
      </c>
      <c r="B14" s="99" t="s">
        <v>17</v>
      </c>
      <c r="C14" s="556"/>
    </row>
    <row r="15" spans="1:3">
      <c r="A15" s="97" t="s">
        <v>783</v>
      </c>
      <c r="B15" s="99" t="s">
        <v>18</v>
      </c>
      <c r="C15" s="556"/>
    </row>
    <row r="16" spans="1:3">
      <c r="A16" s="97" t="s">
        <v>783</v>
      </c>
      <c r="B16" s="99" t="s">
        <v>19</v>
      </c>
      <c r="C16" s="556"/>
    </row>
    <row r="17" spans="1:3">
      <c r="A17" s="97"/>
      <c r="B17" s="99" t="s">
        <v>20</v>
      </c>
      <c r="C17" s="556"/>
    </row>
    <row r="18" spans="1:3">
      <c r="A18" s="97" t="s">
        <v>783</v>
      </c>
      <c r="B18" s="99" t="s">
        <v>21</v>
      </c>
      <c r="C18" s="556"/>
    </row>
    <row r="19" spans="1:3">
      <c r="A19" s="97" t="s">
        <v>783</v>
      </c>
      <c r="B19" s="99" t="s">
        <v>22</v>
      </c>
      <c r="C19" s="556"/>
    </row>
    <row r="20" spans="1:3">
      <c r="A20" s="97" t="s">
        <v>783</v>
      </c>
      <c r="B20" s="99" t="s">
        <v>23</v>
      </c>
      <c r="C20" s="556"/>
    </row>
    <row r="21" spans="1:3">
      <c r="A21" s="97" t="s">
        <v>783</v>
      </c>
      <c r="B21" s="99" t="s">
        <v>24</v>
      </c>
      <c r="C21" s="556"/>
    </row>
    <row r="22" spans="1:3">
      <c r="A22" s="97"/>
      <c r="B22" s="99" t="s">
        <v>25</v>
      </c>
      <c r="C22" s="556"/>
    </row>
    <row r="23" spans="1:3">
      <c r="B23" s="105"/>
      <c r="C23" s="105"/>
    </row>
    <row r="24" spans="1:3">
      <c r="B24" s="110"/>
      <c r="C24" s="110"/>
    </row>
    <row r="25" spans="1:3">
      <c r="A25" s="101" t="s">
        <v>309</v>
      </c>
      <c r="B25" s="100" t="s">
        <v>552</v>
      </c>
    </row>
    <row r="26" spans="1:3"/>
    <row r="27" spans="1:3" ht="24.75" customHeight="1">
      <c r="A27" s="557" t="s">
        <v>310</v>
      </c>
      <c r="B27" s="533" t="s">
        <v>26</v>
      </c>
      <c r="C27" s="533"/>
    </row>
    <row r="28" spans="1:3">
      <c r="A28" s="143" t="s">
        <v>783</v>
      </c>
      <c r="B28" s="99" t="s">
        <v>27</v>
      </c>
      <c r="C28" s="556"/>
    </row>
    <row r="29" spans="1:3">
      <c r="A29" s="143"/>
      <c r="B29" s="99" t="s">
        <v>28</v>
      </c>
      <c r="C29" s="556"/>
    </row>
    <row r="30" spans="1:3">
      <c r="A30" s="143" t="s">
        <v>783</v>
      </c>
      <c r="B30" s="99" t="s">
        <v>29</v>
      </c>
      <c r="C30" s="556"/>
    </row>
    <row r="31" spans="1:3">
      <c r="A31" s="143"/>
      <c r="B31" s="99" t="s">
        <v>30</v>
      </c>
      <c r="C31" s="556"/>
    </row>
    <row r="32" spans="1:3">
      <c r="A32" s="143" t="s">
        <v>783</v>
      </c>
      <c r="B32" s="99" t="s">
        <v>409</v>
      </c>
      <c r="C32" s="556"/>
    </row>
    <row r="33" spans="1:3">
      <c r="A33" s="143" t="s">
        <v>783</v>
      </c>
      <c r="B33" s="99" t="s">
        <v>31</v>
      </c>
      <c r="C33" s="556"/>
    </row>
    <row r="34" spans="1:3">
      <c r="A34" s="143" t="s">
        <v>783</v>
      </c>
      <c r="B34" s="99" t="s">
        <v>405</v>
      </c>
      <c r="C34" s="556"/>
    </row>
    <row r="35" spans="1:3">
      <c r="A35" s="143"/>
      <c r="B35" s="99" t="s">
        <v>32</v>
      </c>
      <c r="C35" s="556"/>
    </row>
    <row r="36" spans="1:3">
      <c r="A36" s="143" t="s">
        <v>783</v>
      </c>
      <c r="B36" s="99" t="s">
        <v>33</v>
      </c>
      <c r="C36" s="556"/>
    </row>
    <row r="37" spans="1:3">
      <c r="A37" s="143" t="s">
        <v>783</v>
      </c>
      <c r="B37" s="99" t="s">
        <v>34</v>
      </c>
      <c r="C37" s="556"/>
    </row>
    <row r="38" spans="1:3">
      <c r="A38" s="143"/>
      <c r="B38" s="99" t="s">
        <v>120</v>
      </c>
      <c r="C38" s="556"/>
    </row>
    <row r="39" spans="1:3">
      <c r="B39" s="555"/>
      <c r="C39" s="555"/>
    </row>
    <row r="40" spans="1:3"/>
    <row r="41" spans="1:3" ht="15.75">
      <c r="B41" s="554"/>
    </row>
    <row r="42" spans="1:3"/>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5" zoomScaleNormal="100" zoomScalePageLayoutView="85" workbookViewId="0">
      <selection activeCell="B26" sqref="B26"/>
    </sheetView>
  </sheetViews>
  <sheetFormatPr defaultColWidth="0" defaultRowHeight="12.75" zeroHeight="1"/>
  <cols>
    <col min="1" max="1" width="3.85546875" style="560" customWidth="1"/>
    <col min="2" max="2" width="27" style="559" customWidth="1"/>
    <col min="3" max="3" width="4.7109375" style="559" customWidth="1"/>
    <col min="4" max="4" width="10.7109375" style="559" customWidth="1"/>
    <col min="5" max="6" width="16.7109375" style="559" customWidth="1"/>
    <col min="7" max="7" width="9.140625" style="559" customWidth="1"/>
    <col min="8" max="8" width="0.7109375" style="559" customWidth="1"/>
    <col min="9" max="16384" width="0" style="559" hidden="1"/>
  </cols>
  <sheetData>
    <row r="1" spans="1:6" ht="18">
      <c r="A1" s="618" t="s">
        <v>980</v>
      </c>
      <c r="B1" s="618"/>
      <c r="C1" s="618"/>
      <c r="D1" s="618"/>
      <c r="E1" s="617"/>
      <c r="F1" s="617"/>
    </row>
    <row r="2" spans="1:6" ht="8.25" customHeight="1"/>
    <row r="3" spans="1:6" ht="28.5" customHeight="1">
      <c r="A3" s="616" t="s">
        <v>979</v>
      </c>
      <c r="B3" s="615" t="s">
        <v>978</v>
      </c>
      <c r="C3" s="615"/>
      <c r="D3" s="615"/>
      <c r="E3" s="614"/>
      <c r="F3" s="614"/>
    </row>
    <row r="4" spans="1:6" ht="37.5" customHeight="1">
      <c r="A4" s="562"/>
      <c r="B4" s="613"/>
      <c r="C4" s="613"/>
      <c r="D4" s="613"/>
      <c r="E4" s="612" t="s">
        <v>977</v>
      </c>
      <c r="F4" s="611" t="s">
        <v>132</v>
      </c>
    </row>
    <row r="5" spans="1:6" ht="39.75" customHeight="1">
      <c r="A5" s="562"/>
      <c r="B5" s="610" t="s">
        <v>976</v>
      </c>
      <c r="C5" s="609"/>
      <c r="D5" s="609"/>
      <c r="E5" s="608">
        <v>3.3000000000000002E-2</v>
      </c>
      <c r="F5" s="606">
        <v>0.01</v>
      </c>
    </row>
    <row r="6" spans="1:6">
      <c r="A6" s="562"/>
      <c r="B6" s="605" t="s">
        <v>975</v>
      </c>
      <c r="C6" s="604"/>
      <c r="D6" s="604"/>
      <c r="E6" s="607">
        <v>0</v>
      </c>
      <c r="F6" s="606">
        <v>0</v>
      </c>
    </row>
    <row r="7" spans="1:6">
      <c r="A7" s="562"/>
      <c r="B7" s="605" t="s">
        <v>974</v>
      </c>
      <c r="C7" s="604"/>
      <c r="D7" s="604"/>
      <c r="E7" s="607">
        <v>0</v>
      </c>
      <c r="F7" s="606">
        <v>0</v>
      </c>
    </row>
    <row r="8" spans="1:6" ht="24.75" customHeight="1">
      <c r="A8" s="562"/>
      <c r="B8" s="605" t="s">
        <v>973</v>
      </c>
      <c r="C8" s="604"/>
      <c r="D8" s="604"/>
      <c r="E8" s="607">
        <v>0.86399999999999999</v>
      </c>
      <c r="F8" s="606">
        <v>0.52700000000000002</v>
      </c>
    </row>
    <row r="9" spans="1:6">
      <c r="A9" s="562"/>
      <c r="B9" s="605" t="s">
        <v>972</v>
      </c>
      <c r="C9" s="604"/>
      <c r="D9" s="604"/>
      <c r="E9" s="607">
        <v>0.13600000000000001</v>
      </c>
      <c r="F9" s="606">
        <v>0.47299999999999998</v>
      </c>
    </row>
    <row r="10" spans="1:6">
      <c r="A10" s="562"/>
      <c r="B10" s="605" t="s">
        <v>971</v>
      </c>
      <c r="C10" s="604"/>
      <c r="D10" s="604"/>
      <c r="E10" s="607">
        <v>0.01</v>
      </c>
      <c r="F10" s="606">
        <v>0.34799999999999998</v>
      </c>
    </row>
    <row r="11" spans="1:6">
      <c r="A11" s="562"/>
      <c r="B11" s="605" t="s">
        <v>970</v>
      </c>
      <c r="C11" s="604"/>
      <c r="D11" s="604"/>
      <c r="E11" s="603">
        <v>18.649999999999999</v>
      </c>
      <c r="F11" s="603">
        <v>23.24</v>
      </c>
    </row>
    <row r="12" spans="1:6">
      <c r="A12" s="562"/>
      <c r="B12" s="605" t="s">
        <v>969</v>
      </c>
      <c r="C12" s="604"/>
      <c r="D12" s="604"/>
      <c r="E12" s="603">
        <v>18.75</v>
      </c>
      <c r="F12" s="603">
        <v>25.29</v>
      </c>
    </row>
    <row r="13" spans="1:6" ht="9.75" customHeight="1"/>
    <row r="14" spans="1:6">
      <c r="A14" s="562" t="s">
        <v>968</v>
      </c>
      <c r="B14" s="580" t="s">
        <v>967</v>
      </c>
      <c r="C14" s="579"/>
      <c r="D14" s="579"/>
      <c r="E14" s="602"/>
      <c r="F14" s="602"/>
    </row>
    <row r="15" spans="1:6">
      <c r="A15" s="562"/>
      <c r="B15" s="578"/>
      <c r="C15" s="577"/>
      <c r="D15" s="577"/>
      <c r="E15" s="600"/>
      <c r="F15" s="600"/>
    </row>
    <row r="16" spans="1:6">
      <c r="A16" s="575" t="s">
        <v>783</v>
      </c>
      <c r="B16" s="601" t="s">
        <v>966</v>
      </c>
      <c r="C16" s="565"/>
      <c r="D16" s="577"/>
      <c r="E16" s="600"/>
      <c r="F16" s="600"/>
    </row>
    <row r="17" spans="1:4">
      <c r="A17" s="575" t="s">
        <v>783</v>
      </c>
      <c r="B17" s="569" t="s">
        <v>965</v>
      </c>
      <c r="C17" s="565"/>
    </row>
    <row r="18" spans="1:4">
      <c r="A18" s="575" t="s">
        <v>783</v>
      </c>
      <c r="B18" s="569" t="s">
        <v>964</v>
      </c>
      <c r="C18" s="565"/>
    </row>
    <row r="19" spans="1:4">
      <c r="A19" s="575" t="s">
        <v>783</v>
      </c>
      <c r="B19" s="569" t="s">
        <v>963</v>
      </c>
      <c r="C19" s="565"/>
    </row>
    <row r="20" spans="1:4">
      <c r="A20" s="575" t="s">
        <v>783</v>
      </c>
      <c r="B20" s="569" t="s">
        <v>962</v>
      </c>
      <c r="C20" s="565"/>
    </row>
    <row r="21" spans="1:4" ht="12.75" customHeight="1">
      <c r="A21" s="575"/>
      <c r="B21" s="599" t="s">
        <v>961</v>
      </c>
      <c r="C21" s="598"/>
      <c r="D21" s="598"/>
    </row>
    <row r="22" spans="1:4">
      <c r="A22" s="575" t="s">
        <v>783</v>
      </c>
      <c r="B22" s="569" t="s">
        <v>960</v>
      </c>
      <c r="C22" s="565"/>
    </row>
    <row r="23" spans="1:4">
      <c r="A23" s="576" t="s">
        <v>783</v>
      </c>
      <c r="B23" s="569" t="s">
        <v>959</v>
      </c>
      <c r="C23" s="565"/>
    </row>
    <row r="24" spans="1:4">
      <c r="A24" s="576"/>
      <c r="B24" s="569" t="s">
        <v>958</v>
      </c>
      <c r="C24" s="565"/>
    </row>
    <row r="25" spans="1:4">
      <c r="A25" s="576"/>
      <c r="B25" s="572" t="s">
        <v>957</v>
      </c>
      <c r="C25" s="565"/>
    </row>
    <row r="26" spans="1:4">
      <c r="A26" s="576" t="s">
        <v>783</v>
      </c>
      <c r="B26" s="569" t="s">
        <v>956</v>
      </c>
      <c r="C26" s="565"/>
    </row>
    <row r="27" spans="1:4">
      <c r="A27" s="576" t="s">
        <v>783</v>
      </c>
      <c r="B27" s="569" t="s">
        <v>955</v>
      </c>
      <c r="C27" s="565"/>
    </row>
    <row r="28" spans="1:4">
      <c r="A28" s="576"/>
      <c r="B28" s="569" t="s">
        <v>954</v>
      </c>
      <c r="C28" s="565"/>
    </row>
    <row r="29" spans="1:4">
      <c r="A29" s="576" t="s">
        <v>783</v>
      </c>
      <c r="B29" s="569" t="s">
        <v>953</v>
      </c>
      <c r="C29" s="565"/>
    </row>
    <row r="30" spans="1:4">
      <c r="A30" s="576" t="s">
        <v>783</v>
      </c>
      <c r="B30" s="569" t="s">
        <v>952</v>
      </c>
      <c r="C30" s="565"/>
    </row>
    <row r="31" spans="1:4">
      <c r="A31" s="576" t="s">
        <v>783</v>
      </c>
      <c r="B31" s="569" t="s">
        <v>951</v>
      </c>
      <c r="C31" s="565"/>
    </row>
    <row r="32" spans="1:4">
      <c r="A32" s="576" t="s">
        <v>783</v>
      </c>
      <c r="B32" s="569" t="s">
        <v>950</v>
      </c>
      <c r="C32" s="565"/>
    </row>
    <row r="33" spans="1:8">
      <c r="A33" s="575"/>
      <c r="B33" s="569" t="s">
        <v>949</v>
      </c>
      <c r="C33" s="565"/>
    </row>
    <row r="34" spans="1:8">
      <c r="A34" s="575"/>
      <c r="B34" s="569" t="s">
        <v>948</v>
      </c>
      <c r="C34" s="565"/>
    </row>
    <row r="35" spans="1:8">
      <c r="A35" s="575"/>
      <c r="B35" s="569" t="s">
        <v>947</v>
      </c>
      <c r="C35" s="565"/>
    </row>
    <row r="36" spans="1:8">
      <c r="A36" s="575" t="s">
        <v>783</v>
      </c>
      <c r="B36" s="569" t="s">
        <v>946</v>
      </c>
      <c r="C36" s="565"/>
    </row>
    <row r="37" spans="1:8" ht="12.75" customHeight="1"/>
    <row r="38" spans="1:8">
      <c r="A38" s="562" t="s">
        <v>945</v>
      </c>
      <c r="B38" s="597" t="s">
        <v>944</v>
      </c>
      <c r="C38" s="596"/>
      <c r="D38" s="596"/>
      <c r="E38" s="595"/>
      <c r="F38" s="594"/>
    </row>
    <row r="39" spans="1:8" s="587" customFormat="1" ht="25.5">
      <c r="A39" s="562"/>
      <c r="B39" s="593"/>
      <c r="C39" s="592" t="s">
        <v>943</v>
      </c>
      <c r="D39" s="592"/>
      <c r="E39" s="591" t="s">
        <v>942</v>
      </c>
      <c r="F39" s="590" t="s">
        <v>941</v>
      </c>
      <c r="G39" s="589"/>
      <c r="H39" s="588"/>
    </row>
    <row r="40" spans="1:8">
      <c r="A40" s="562"/>
      <c r="B40" s="586" t="s">
        <v>940</v>
      </c>
      <c r="C40" s="585"/>
      <c r="D40" s="584"/>
      <c r="E40" s="583"/>
      <c r="F40" s="582"/>
      <c r="G40" s="581"/>
      <c r="H40" s="566"/>
    </row>
    <row r="41" spans="1:8">
      <c r="A41" s="562"/>
      <c r="B41" s="586" t="s">
        <v>939</v>
      </c>
      <c r="C41" s="585"/>
      <c r="D41" s="584"/>
      <c r="E41" s="583"/>
      <c r="F41" s="582"/>
      <c r="G41" s="581"/>
      <c r="H41" s="566"/>
    </row>
    <row r="42" spans="1:8">
      <c r="A42" s="562"/>
      <c r="B42" s="586" t="s">
        <v>938</v>
      </c>
      <c r="C42" s="585"/>
      <c r="D42" s="584"/>
      <c r="E42" s="583"/>
      <c r="F42" s="582"/>
      <c r="G42" s="581"/>
      <c r="H42" s="566"/>
    </row>
    <row r="43" spans="1:8" ht="9" customHeight="1"/>
    <row r="44" spans="1:8" ht="26.25" customHeight="1">
      <c r="A44" s="562" t="s">
        <v>937</v>
      </c>
      <c r="B44" s="580" t="s">
        <v>936</v>
      </c>
      <c r="C44" s="579"/>
      <c r="D44" s="579"/>
      <c r="E44" s="579"/>
      <c r="F44" s="579"/>
    </row>
    <row r="45" spans="1:8" ht="14.25" customHeight="1">
      <c r="A45" s="562"/>
      <c r="B45" s="578"/>
      <c r="C45" s="577"/>
      <c r="D45" s="577"/>
      <c r="E45" s="577"/>
      <c r="F45" s="577"/>
    </row>
    <row r="46" spans="1:8">
      <c r="A46" s="576" t="s">
        <v>783</v>
      </c>
      <c r="B46" s="569" t="s">
        <v>935</v>
      </c>
      <c r="C46" s="568"/>
      <c r="D46" s="571"/>
    </row>
    <row r="47" spans="1:8">
      <c r="A47" s="575" t="s">
        <v>783</v>
      </c>
      <c r="B47" s="569" t="s">
        <v>934</v>
      </c>
      <c r="C47" s="568"/>
      <c r="D47" s="571"/>
    </row>
    <row r="48" spans="1:8">
      <c r="A48" s="575" t="s">
        <v>783</v>
      </c>
      <c r="B48" s="569" t="s">
        <v>933</v>
      </c>
      <c r="C48" s="568"/>
      <c r="D48" s="571"/>
    </row>
    <row r="49" spans="1:6" ht="13.5" customHeight="1">
      <c r="A49" s="575" t="s">
        <v>783</v>
      </c>
      <c r="B49" s="574" t="s">
        <v>932</v>
      </c>
      <c r="C49" s="573"/>
      <c r="D49" s="571"/>
    </row>
    <row r="50" spans="1:6">
      <c r="A50" s="575" t="s">
        <v>783</v>
      </c>
      <c r="B50" s="574" t="s">
        <v>931</v>
      </c>
      <c r="C50" s="573"/>
      <c r="D50" s="571"/>
    </row>
    <row r="51" spans="1:6" ht="13.5" customHeight="1">
      <c r="A51" s="570"/>
      <c r="B51" s="574" t="s">
        <v>930</v>
      </c>
      <c r="C51" s="573"/>
      <c r="D51" s="571"/>
    </row>
    <row r="52" spans="1:6" ht="12.75" customHeight="1">
      <c r="A52" s="570"/>
      <c r="B52" s="574" t="s">
        <v>929</v>
      </c>
      <c r="C52" s="573"/>
      <c r="D52" s="573"/>
    </row>
    <row r="53" spans="1:6">
      <c r="A53" s="570"/>
      <c r="B53" s="569" t="s">
        <v>928</v>
      </c>
      <c r="C53" s="568"/>
      <c r="D53" s="571"/>
    </row>
    <row r="54" spans="1:6">
      <c r="A54" s="570"/>
      <c r="B54" s="569" t="s">
        <v>927</v>
      </c>
      <c r="C54" s="568"/>
      <c r="D54" s="571"/>
    </row>
    <row r="55" spans="1:6">
      <c r="A55" s="570"/>
      <c r="B55" s="572" t="s">
        <v>926</v>
      </c>
      <c r="C55" s="568"/>
      <c r="D55" s="571"/>
    </row>
    <row r="56" spans="1:6">
      <c r="A56" s="570"/>
      <c r="B56" s="572" t="s">
        <v>925</v>
      </c>
      <c r="C56" s="568"/>
      <c r="D56" s="571"/>
    </row>
    <row r="57" spans="1:6" ht="13.5" customHeight="1">
      <c r="A57" s="570"/>
      <c r="B57" s="569" t="s">
        <v>924</v>
      </c>
      <c r="C57" s="568"/>
      <c r="D57" s="567"/>
    </row>
    <row r="58" spans="1:6" ht="13.5" customHeight="1">
      <c r="A58" s="562"/>
      <c r="B58" s="566"/>
      <c r="C58" s="565"/>
      <c r="D58" s="564"/>
      <c r="F58" s="563" t="s">
        <v>923</v>
      </c>
    </row>
    <row r="59" spans="1:6" ht="3.75" customHeight="1">
      <c r="A59" s="562"/>
      <c r="B59" s="561"/>
      <c r="C59" s="561"/>
    </row>
    <row r="60" spans="1:6" ht="4.5" hidden="1" customHeight="1"/>
  </sheetData>
  <mergeCells count="28">
    <mergeCell ref="B8:D8"/>
    <mergeCell ref="F39:G39"/>
    <mergeCell ref="B14:F14"/>
    <mergeCell ref="B21:D21"/>
    <mergeCell ref="A1:F1"/>
    <mergeCell ref="B4:D4"/>
    <mergeCell ref="B5:D5"/>
    <mergeCell ref="B7:D7"/>
    <mergeCell ref="B6:D6"/>
    <mergeCell ref="B3:F3"/>
    <mergeCell ref="C42:D42"/>
    <mergeCell ref="C39:D39"/>
    <mergeCell ref="B38:F38"/>
    <mergeCell ref="B50:C50"/>
    <mergeCell ref="B44:F44"/>
    <mergeCell ref="F40:G40"/>
    <mergeCell ref="F41:G41"/>
    <mergeCell ref="F42:G42"/>
    <mergeCell ref="B52:D52"/>
    <mergeCell ref="B51:C51"/>
    <mergeCell ref="B49:C49"/>
    <mergeCell ref="B59:C59"/>
    <mergeCell ref="B9:D9"/>
    <mergeCell ref="B10:D10"/>
    <mergeCell ref="B11:D11"/>
    <mergeCell ref="B12:D12"/>
    <mergeCell ref="C40:D40"/>
    <mergeCell ref="C41:D41"/>
  </mergeCells>
  <pageMargins left="0.75" right="0.75" top="1" bottom="1" header="0.5" footer="0.5"/>
  <pageSetup scale="75" orientation="portrait" r:id="rId1"/>
  <headerFooter alignWithMargins="0">
    <oddHeader xml:space="preserve">&amp;LCommon Data Set 2020-2021
</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Normal="100" workbookViewId="0">
      <selection activeCell="B6" sqref="B6:XFD6"/>
    </sheetView>
  </sheetViews>
  <sheetFormatPr defaultColWidth="0" defaultRowHeight="12.75" zeroHeight="1"/>
  <cols>
    <col min="1" max="1" width="3.85546875" style="89" customWidth="1"/>
    <col min="2" max="2" width="31.85546875" style="88" customWidth="1"/>
    <col min="3" max="5" width="18.7109375" style="88" customWidth="1"/>
    <col min="6" max="6" width="0.7109375" style="88" customWidth="1"/>
    <col min="7" max="16384" width="0" style="88" hidden="1"/>
  </cols>
  <sheetData>
    <row r="1" spans="1:5" ht="18">
      <c r="A1" s="149" t="s">
        <v>253</v>
      </c>
      <c r="B1" s="149"/>
      <c r="C1" s="149"/>
      <c r="D1" s="149"/>
      <c r="E1" s="149"/>
    </row>
    <row r="2" spans="1:5" ht="6.75" customHeight="1">
      <c r="A2" s="558"/>
      <c r="B2" s="558"/>
      <c r="C2" s="558"/>
      <c r="D2" s="558"/>
      <c r="E2" s="558"/>
    </row>
    <row r="3" spans="1:5" s="290" customFormat="1">
      <c r="A3" s="117" t="s">
        <v>354</v>
      </c>
      <c r="B3" s="646" t="s">
        <v>553</v>
      </c>
      <c r="C3" s="646"/>
      <c r="D3" s="647" t="s">
        <v>981</v>
      </c>
      <c r="E3" s="646"/>
    </row>
    <row r="4" spans="1:5">
      <c r="B4" s="507"/>
      <c r="C4" s="507"/>
      <c r="D4" s="507"/>
      <c r="E4" s="507"/>
    </row>
    <row r="5" spans="1:5">
      <c r="B5" s="140"/>
      <c r="C5" s="140"/>
      <c r="D5" s="140"/>
      <c r="E5" s="140"/>
    </row>
    <row r="6" spans="1:5" s="340" customFormat="1" ht="27.75" customHeight="1">
      <c r="A6" s="89"/>
      <c r="B6" s="340" t="s">
        <v>554</v>
      </c>
    </row>
    <row r="7" spans="1:5" ht="14.25" customHeight="1">
      <c r="B7" s="557"/>
      <c r="C7" s="557"/>
      <c r="D7" s="557"/>
      <c r="E7" s="557"/>
    </row>
    <row r="8" spans="1:5" s="645" customFormat="1" ht="12" customHeight="1">
      <c r="A8" s="97"/>
      <c r="B8" s="157" t="s">
        <v>555</v>
      </c>
    </row>
    <row r="9" spans="1:5" s="645" customFormat="1" ht="13.5" customHeight="1">
      <c r="A9" s="89"/>
    </row>
    <row r="10" spans="1:5" s="645" customFormat="1">
      <c r="A10" s="89"/>
    </row>
    <row r="11" spans="1:5">
      <c r="B11" s="644"/>
      <c r="C11" s="116"/>
      <c r="D11" s="116"/>
      <c r="E11" s="116"/>
    </row>
    <row r="12" spans="1:5">
      <c r="A12" s="101"/>
      <c r="B12" s="101"/>
      <c r="C12" s="101"/>
      <c r="D12" s="101"/>
      <c r="E12" s="101"/>
    </row>
    <row r="13" spans="1:5" ht="14.25" customHeight="1">
      <c r="A13" s="117" t="s">
        <v>261</v>
      </c>
      <c r="B13" s="332" t="s">
        <v>556</v>
      </c>
      <c r="C13" s="148"/>
      <c r="D13" s="148"/>
      <c r="E13" s="148"/>
    </row>
    <row r="14" spans="1:5" ht="39" customHeight="1">
      <c r="A14" s="117"/>
      <c r="B14" s="377" t="s">
        <v>620</v>
      </c>
      <c r="C14" s="377"/>
      <c r="D14" s="377"/>
      <c r="E14" s="377"/>
    </row>
    <row r="15" spans="1:5" s="332" customFormat="1" ht="28.5" customHeight="1">
      <c r="A15" s="117"/>
      <c r="B15" s="332" t="s">
        <v>558</v>
      </c>
    </row>
    <row r="16" spans="1:5" s="332" customFormat="1" ht="15" customHeight="1">
      <c r="A16" s="117"/>
      <c r="B16" s="377" t="s">
        <v>557</v>
      </c>
    </row>
    <row r="17" spans="1:5" s="332" customFormat="1" ht="28.5" customHeight="1">
      <c r="A17" s="117"/>
      <c r="B17" s="332" t="s">
        <v>621</v>
      </c>
    </row>
    <row r="18" spans="1:5" s="332" customFormat="1" ht="14.25" customHeight="1">
      <c r="A18" s="117"/>
      <c r="B18" s="377" t="s">
        <v>559</v>
      </c>
    </row>
    <row r="19" spans="1:5" ht="9.75" customHeight="1">
      <c r="A19" s="101"/>
      <c r="C19" s="643"/>
      <c r="D19" s="101"/>
      <c r="E19" s="101"/>
    </row>
    <row r="20" spans="1:5">
      <c r="A20" s="101" t="s">
        <v>261</v>
      </c>
      <c r="B20" s="353"/>
      <c r="C20" s="642" t="s">
        <v>254</v>
      </c>
      <c r="D20" s="642" t="s">
        <v>132</v>
      </c>
    </row>
    <row r="21" spans="1:5">
      <c r="A21" s="101"/>
      <c r="B21" s="543" t="s">
        <v>560</v>
      </c>
      <c r="C21" s="641"/>
      <c r="D21" s="641"/>
    </row>
    <row r="22" spans="1:5">
      <c r="A22" s="101"/>
      <c r="B22" s="637" t="s">
        <v>561</v>
      </c>
      <c r="C22" s="640" t="s">
        <v>783</v>
      </c>
      <c r="D22" s="640" t="s">
        <v>783</v>
      </c>
    </row>
    <row r="23" spans="1:5">
      <c r="A23" s="101"/>
      <c r="B23" s="639" t="s">
        <v>562</v>
      </c>
      <c r="C23" s="638"/>
      <c r="D23" s="638"/>
    </row>
    <row r="24" spans="1:5">
      <c r="A24" s="101"/>
      <c r="B24" s="637" t="s">
        <v>563</v>
      </c>
      <c r="C24" s="632">
        <v>6774</v>
      </c>
      <c r="D24" s="632">
        <v>6774</v>
      </c>
    </row>
    <row r="25" spans="1:5">
      <c r="A25" s="101"/>
      <c r="B25" s="637" t="s">
        <v>564</v>
      </c>
      <c r="C25" s="632">
        <v>6774</v>
      </c>
      <c r="D25" s="632">
        <v>6774</v>
      </c>
    </row>
    <row r="26" spans="1:5">
      <c r="A26" s="101"/>
      <c r="B26" s="637" t="s">
        <v>565</v>
      </c>
      <c r="C26" s="632">
        <v>19014</v>
      </c>
      <c r="D26" s="632">
        <v>19014</v>
      </c>
    </row>
    <row r="27" spans="1:5">
      <c r="A27" s="101"/>
      <c r="B27" s="633" t="s">
        <v>566</v>
      </c>
      <c r="C27" s="632">
        <v>19014</v>
      </c>
      <c r="D27" s="632">
        <v>19014</v>
      </c>
    </row>
    <row r="28" spans="1:5">
      <c r="A28" s="101"/>
      <c r="B28" s="636" t="s">
        <v>567</v>
      </c>
      <c r="C28" s="635"/>
      <c r="D28" s="634"/>
    </row>
    <row r="29" spans="1:5">
      <c r="A29" s="101"/>
      <c r="B29" s="633" t="s">
        <v>568</v>
      </c>
      <c r="C29" s="632">
        <v>1387</v>
      </c>
      <c r="D29" s="632">
        <v>1387</v>
      </c>
    </row>
    <row r="30" spans="1:5">
      <c r="A30" s="101"/>
      <c r="B30" s="633" t="s">
        <v>569</v>
      </c>
      <c r="C30" s="632">
        <v>8724</v>
      </c>
      <c r="D30" s="632">
        <v>8724</v>
      </c>
    </row>
    <row r="31" spans="1:5">
      <c r="A31" s="101"/>
      <c r="B31" s="633" t="s">
        <v>570</v>
      </c>
      <c r="C31" s="632">
        <v>3328</v>
      </c>
      <c r="D31" s="632">
        <v>3328</v>
      </c>
    </row>
    <row r="32" spans="1:5" ht="15" customHeight="1">
      <c r="A32" s="101"/>
      <c r="B32" s="633" t="s">
        <v>571</v>
      </c>
      <c r="C32" s="632">
        <v>1732</v>
      </c>
      <c r="D32" s="632">
        <v>1732</v>
      </c>
    </row>
    <row r="33" spans="1:5" ht="9" customHeight="1"/>
    <row r="34" spans="1:5" ht="26.25" customHeight="1">
      <c r="A34" s="101"/>
      <c r="B34" s="260" t="s">
        <v>572</v>
      </c>
      <c r="C34" s="260"/>
      <c r="D34" s="260"/>
      <c r="E34" s="274"/>
    </row>
    <row r="35" spans="1:5">
      <c r="A35" s="101"/>
      <c r="B35" s="136"/>
      <c r="C35" s="136"/>
      <c r="D35" s="631"/>
    </row>
    <row r="36" spans="1:5">
      <c r="A36" s="101"/>
      <c r="B36" s="630" t="s">
        <v>148</v>
      </c>
      <c r="C36" s="263"/>
      <c r="D36" s="263"/>
      <c r="E36" s="263"/>
    </row>
    <row r="37" spans="1:5" s="193" customFormat="1">
      <c r="A37" s="101"/>
    </row>
    <row r="38" spans="1:5">
      <c r="B38" s="262"/>
      <c r="C38" s="261"/>
      <c r="D38" s="255" t="s">
        <v>255</v>
      </c>
      <c r="E38" s="255" t="s">
        <v>256</v>
      </c>
    </row>
    <row r="39" spans="1:5" ht="25.5" customHeight="1">
      <c r="A39" s="101" t="s">
        <v>149</v>
      </c>
      <c r="B39" s="628" t="s">
        <v>573</v>
      </c>
      <c r="C39" s="627"/>
      <c r="D39" s="629">
        <v>12</v>
      </c>
      <c r="E39" s="629">
        <v>15</v>
      </c>
    </row>
    <row r="40" spans="1:5"/>
    <row r="41" spans="1:5">
      <c r="B41" s="262"/>
      <c r="C41" s="261"/>
      <c r="D41" s="255" t="s">
        <v>234</v>
      </c>
      <c r="E41" s="255" t="s">
        <v>235</v>
      </c>
    </row>
    <row r="42" spans="1:5" ht="27.75" customHeight="1">
      <c r="A42" s="101" t="s">
        <v>150</v>
      </c>
      <c r="B42" s="628" t="s">
        <v>153</v>
      </c>
      <c r="C42" s="627"/>
      <c r="D42" s="538"/>
      <c r="E42" s="538" t="s">
        <v>783</v>
      </c>
    </row>
    <row r="43" spans="1:5" ht="28.5" customHeight="1">
      <c r="A43" s="101" t="s">
        <v>151</v>
      </c>
      <c r="B43" s="120" t="s">
        <v>574</v>
      </c>
      <c r="C43" s="120"/>
      <c r="D43" s="538" t="s">
        <v>783</v>
      </c>
      <c r="E43" s="626"/>
    </row>
    <row r="44" spans="1:5" ht="28.5" customHeight="1">
      <c r="A44" s="101"/>
      <c r="B44" s="456" t="s">
        <v>73</v>
      </c>
      <c r="C44" s="456"/>
      <c r="D44" s="625"/>
      <c r="E44" s="95"/>
    </row>
    <row r="45" spans="1:5">
      <c r="B45" s="114"/>
      <c r="C45" s="114"/>
      <c r="D45" s="114"/>
      <c r="E45" s="114"/>
    </row>
    <row r="46" spans="1:5" ht="19.5" customHeight="1">
      <c r="A46" s="101" t="s">
        <v>152</v>
      </c>
      <c r="B46" s="391" t="s">
        <v>257</v>
      </c>
      <c r="C46" s="391"/>
      <c r="D46" s="391"/>
      <c r="E46" s="391"/>
    </row>
    <row r="47" spans="1:5" ht="38.25">
      <c r="A47" s="101"/>
      <c r="B47" s="540"/>
      <c r="C47" s="363" t="s">
        <v>258</v>
      </c>
      <c r="D47" s="363" t="s">
        <v>259</v>
      </c>
      <c r="E47" s="363" t="s">
        <v>260</v>
      </c>
    </row>
    <row r="48" spans="1:5">
      <c r="A48" s="101"/>
      <c r="B48" s="342" t="s">
        <v>575</v>
      </c>
      <c r="C48" s="623">
        <v>1366</v>
      </c>
      <c r="D48" s="623">
        <v>1366</v>
      </c>
      <c r="E48" s="623">
        <v>1366</v>
      </c>
    </row>
    <row r="49" spans="1:5">
      <c r="A49" s="101"/>
      <c r="B49" s="342" t="s">
        <v>576</v>
      </c>
      <c r="C49" s="624"/>
      <c r="D49" s="624"/>
      <c r="E49" s="623" t="s">
        <v>917</v>
      </c>
    </row>
    <row r="50" spans="1:5">
      <c r="A50" s="101"/>
      <c r="B50" s="342" t="s">
        <v>577</v>
      </c>
      <c r="C50" s="624"/>
      <c r="D50" s="623" t="s">
        <v>917</v>
      </c>
      <c r="E50" s="623" t="s">
        <v>917</v>
      </c>
    </row>
    <row r="51" spans="1:5">
      <c r="A51" s="101"/>
      <c r="B51" s="367" t="s">
        <v>578</v>
      </c>
      <c r="C51" s="624"/>
      <c r="D51" s="624"/>
      <c r="E51" s="623">
        <v>9558</v>
      </c>
    </row>
    <row r="52" spans="1:5">
      <c r="A52" s="101"/>
      <c r="B52" s="342" t="s">
        <v>579</v>
      </c>
      <c r="C52" s="623" t="s">
        <v>917</v>
      </c>
      <c r="D52" s="623" t="s">
        <v>917</v>
      </c>
      <c r="E52" s="623" t="s">
        <v>917</v>
      </c>
    </row>
    <row r="53" spans="1:5">
      <c r="A53" s="101"/>
      <c r="B53" s="342" t="s">
        <v>580</v>
      </c>
      <c r="C53" s="623">
        <v>1552</v>
      </c>
      <c r="D53" s="623">
        <v>1552</v>
      </c>
      <c r="E53" s="623">
        <v>1552</v>
      </c>
    </row>
    <row r="54" spans="1:5">
      <c r="B54" s="364" t="s">
        <v>581</v>
      </c>
      <c r="C54" s="364"/>
      <c r="D54" s="364"/>
      <c r="E54" s="364"/>
    </row>
    <row r="55" spans="1:5"/>
    <row r="56" spans="1:5">
      <c r="A56" s="101" t="s">
        <v>184</v>
      </c>
      <c r="B56" s="622" t="s">
        <v>582</v>
      </c>
      <c r="C56" s="622"/>
    </row>
    <row r="57" spans="1:5">
      <c r="A57" s="101"/>
      <c r="B57" s="620" t="s">
        <v>583</v>
      </c>
      <c r="C57" s="619" t="s">
        <v>917</v>
      </c>
    </row>
    <row r="58" spans="1:5">
      <c r="A58" s="101"/>
      <c r="B58" s="620" t="s">
        <v>584</v>
      </c>
      <c r="C58" s="619" t="s">
        <v>783</v>
      </c>
    </row>
    <row r="59" spans="1:5">
      <c r="A59" s="101"/>
      <c r="B59" s="621" t="s">
        <v>585</v>
      </c>
      <c r="C59" s="619">
        <v>225.8</v>
      </c>
    </row>
    <row r="60" spans="1:5">
      <c r="A60" s="101"/>
      <c r="B60" s="621" t="s">
        <v>586</v>
      </c>
      <c r="C60" s="619">
        <v>225.8</v>
      </c>
    </row>
    <row r="61" spans="1:5">
      <c r="A61" s="101"/>
      <c r="B61" s="621" t="s">
        <v>587</v>
      </c>
      <c r="C61" s="619">
        <v>633.79999999999995</v>
      </c>
    </row>
    <row r="62" spans="1:5">
      <c r="A62" s="101"/>
      <c r="B62" s="620" t="s">
        <v>588</v>
      </c>
      <c r="C62" s="619">
        <v>633.79999999999995</v>
      </c>
    </row>
    <row r="63" spans="1:5"/>
    <row r="64" spans="1:5"/>
    <row r="65"/>
    <row r="66"/>
    <row r="67"/>
    <row r="68"/>
    <row r="69"/>
    <row r="70"/>
    <row r="71"/>
    <row r="72"/>
    <row r="73"/>
    <row r="74"/>
    <row r="75"/>
    <row r="76"/>
    <row r="77"/>
  </sheetData>
  <mergeCells count="24">
    <mergeCell ref="B8:XFD10"/>
    <mergeCell ref="B18:XFD18"/>
    <mergeCell ref="B11:E11"/>
    <mergeCell ref="B37:XFD37"/>
    <mergeCell ref="B34:D34"/>
    <mergeCell ref="C36:E36"/>
    <mergeCell ref="B6:XFD6"/>
    <mergeCell ref="A1:E1"/>
    <mergeCell ref="B45:E45"/>
    <mergeCell ref="B13:E13"/>
    <mergeCell ref="B38:C38"/>
    <mergeCell ref="B4:E4"/>
    <mergeCell ref="B14:E14"/>
    <mergeCell ref="B15:XFD15"/>
    <mergeCell ref="B16:XFD16"/>
    <mergeCell ref="B17:XFD17"/>
    <mergeCell ref="B56:C56"/>
    <mergeCell ref="B39:C39"/>
    <mergeCell ref="B41:C41"/>
    <mergeCell ref="B42:C42"/>
    <mergeCell ref="B43:C43"/>
    <mergeCell ref="B44:C44"/>
    <mergeCell ref="B54:E54"/>
    <mergeCell ref="B46:E46"/>
  </mergeCells>
  <hyperlinks>
    <hyperlink ref="D3"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zoomScale="90" zoomScaleNormal="100" zoomScalePageLayoutView="90" workbookViewId="0">
      <selection activeCell="B4" sqref="B4:F4"/>
    </sheetView>
  </sheetViews>
  <sheetFormatPr defaultColWidth="0" defaultRowHeight="12.75" zeroHeight="1"/>
  <cols>
    <col min="1" max="1" width="4.7109375" style="49" customWidth="1"/>
    <col min="2" max="2" width="2.5703125" style="58" customWidth="1"/>
    <col min="3" max="3" width="41" style="58" customWidth="1"/>
    <col min="4" max="6" width="14.28515625" style="58" customWidth="1"/>
    <col min="7" max="7" width="9.28515625" style="58" customWidth="1"/>
    <col min="8" max="16384" width="0" style="58" hidden="1"/>
  </cols>
  <sheetData>
    <row r="1" spans="1:6" ht="18">
      <c r="A1" s="59" t="s">
        <v>1180</v>
      </c>
      <c r="B1" s="59"/>
      <c r="C1" s="59"/>
      <c r="D1" s="59"/>
      <c r="E1" s="59"/>
      <c r="F1" s="59"/>
    </row>
    <row r="2" spans="1:6"/>
    <row r="3" spans="1:6" ht="15">
      <c r="B3" s="758" t="s">
        <v>1179</v>
      </c>
      <c r="C3" s="758"/>
      <c r="D3" s="758"/>
      <c r="E3" s="758"/>
      <c r="F3" s="758"/>
    </row>
    <row r="4" spans="1:6" ht="8.25" customHeight="1">
      <c r="A4" s="17"/>
      <c r="B4" s="72"/>
      <c r="C4" s="60"/>
      <c r="D4" s="60"/>
      <c r="E4" s="60"/>
      <c r="F4" s="60"/>
    </row>
    <row r="5" spans="1:6" ht="20.25" customHeight="1">
      <c r="A5" s="17"/>
      <c r="B5" s="72" t="s">
        <v>1178</v>
      </c>
      <c r="C5" s="72"/>
      <c r="D5" s="72"/>
      <c r="E5" s="72"/>
      <c r="F5" s="72"/>
    </row>
    <row r="6" spans="1:6" ht="32.25" customHeight="1">
      <c r="A6" s="17"/>
      <c r="B6" s="72" t="s">
        <v>1177</v>
      </c>
      <c r="C6" s="72"/>
      <c r="D6" s="72"/>
      <c r="E6" s="72"/>
      <c r="F6" s="72"/>
    </row>
    <row r="7" spans="1:6" ht="44.25" customHeight="1">
      <c r="A7" s="17"/>
      <c r="B7" s="72" t="s">
        <v>1176</v>
      </c>
      <c r="C7" s="72"/>
      <c r="D7" s="72"/>
      <c r="E7" s="72"/>
      <c r="F7" s="72"/>
    </row>
    <row r="8" spans="1:6" ht="30.75" customHeight="1">
      <c r="A8" s="17"/>
      <c r="B8" s="72" t="s">
        <v>1175</v>
      </c>
      <c r="C8" s="72"/>
      <c r="D8" s="72"/>
      <c r="E8" s="72"/>
      <c r="F8" s="72"/>
    </row>
    <row r="9" spans="1:6" ht="28.5" customHeight="1">
      <c r="A9" s="17"/>
      <c r="B9" s="72" t="s">
        <v>1174</v>
      </c>
      <c r="C9" s="72"/>
      <c r="D9" s="72"/>
      <c r="E9" s="72"/>
      <c r="F9" s="72"/>
    </row>
    <row r="10" spans="1:6" ht="44.25" customHeight="1">
      <c r="A10" s="17"/>
      <c r="B10" s="72" t="s">
        <v>1173</v>
      </c>
      <c r="C10" s="72"/>
      <c r="D10" s="72"/>
      <c r="E10" s="72"/>
      <c r="F10" s="72"/>
    </row>
    <row r="11" spans="1:6" ht="31.5" customHeight="1">
      <c r="A11" s="17"/>
      <c r="B11" s="72" t="s">
        <v>1172</v>
      </c>
      <c r="C11" s="72"/>
      <c r="D11" s="72"/>
      <c r="E11" s="72"/>
      <c r="F11" s="72"/>
    </row>
    <row r="12" spans="1:6" ht="31.5" customHeight="1">
      <c r="A12" s="17"/>
      <c r="B12" s="72" t="s">
        <v>1171</v>
      </c>
      <c r="C12" s="72"/>
      <c r="D12" s="72"/>
      <c r="E12" s="72"/>
      <c r="F12" s="72"/>
    </row>
    <row r="13" spans="1:6" ht="65.25" customHeight="1">
      <c r="A13" s="17"/>
      <c r="B13" s="72" t="s">
        <v>1170</v>
      </c>
      <c r="C13" s="72"/>
      <c r="D13" s="72"/>
      <c r="E13" s="72"/>
      <c r="F13" s="72"/>
    </row>
    <row r="14" spans="1:6" ht="13.5" customHeight="1">
      <c r="A14" s="17"/>
      <c r="B14" s="757" t="s">
        <v>201</v>
      </c>
      <c r="C14" s="757"/>
      <c r="D14" s="757"/>
      <c r="E14" s="757"/>
      <c r="F14" s="757"/>
    </row>
    <row r="15" spans="1:6" ht="13.5" customHeight="1">
      <c r="A15" s="17"/>
      <c r="B15" s="47"/>
      <c r="C15" s="756" t="s">
        <v>1169</v>
      </c>
      <c r="D15" s="72" t="s">
        <v>1168</v>
      </c>
      <c r="E15" s="72"/>
      <c r="F15" s="47"/>
    </row>
    <row r="16" spans="1:6" ht="13.5" customHeight="1">
      <c r="A16" s="17"/>
      <c r="B16" s="47"/>
      <c r="C16" s="756" t="s">
        <v>1167</v>
      </c>
      <c r="D16" s="72" t="s">
        <v>1166</v>
      </c>
      <c r="E16" s="72"/>
      <c r="F16" s="47"/>
    </row>
    <row r="17" spans="1:6" ht="13.5" customHeight="1">
      <c r="A17" s="17"/>
      <c r="B17" s="47"/>
      <c r="C17" s="756" t="s">
        <v>1165</v>
      </c>
      <c r="D17" s="72" t="s">
        <v>1164</v>
      </c>
      <c r="E17" s="72"/>
      <c r="F17" s="47"/>
    </row>
    <row r="18" spans="1:6" ht="12.75" customHeight="1">
      <c r="A18" s="17"/>
      <c r="B18" s="47"/>
      <c r="C18" s="756" t="s">
        <v>1163</v>
      </c>
      <c r="D18" s="72" t="s">
        <v>1162</v>
      </c>
      <c r="E18" s="72"/>
      <c r="F18" s="47"/>
    </row>
    <row r="19" spans="1:6" ht="18.75" customHeight="1">
      <c r="A19" s="17"/>
      <c r="B19" s="47"/>
      <c r="C19" s="756" t="s">
        <v>1161</v>
      </c>
      <c r="D19" s="47"/>
      <c r="E19" s="47"/>
      <c r="F19" s="47"/>
    </row>
    <row r="20" spans="1:6" ht="31.5" customHeight="1">
      <c r="A20" s="17"/>
      <c r="B20" s="72" t="s">
        <v>1160</v>
      </c>
      <c r="C20" s="72"/>
      <c r="D20" s="72"/>
      <c r="E20" s="72"/>
      <c r="F20" s="72"/>
    </row>
    <row r="21" spans="1:6" ht="32.25" customHeight="1">
      <c r="A21" s="17"/>
      <c r="B21" s="72" t="s">
        <v>1159</v>
      </c>
      <c r="C21" s="72"/>
      <c r="D21" s="72"/>
      <c r="E21" s="72"/>
      <c r="F21" s="72"/>
    </row>
    <row r="22" spans="1:6" ht="39.75" customHeight="1">
      <c r="A22" s="17"/>
      <c r="B22" s="72" t="s">
        <v>1158</v>
      </c>
      <c r="C22" s="72"/>
      <c r="D22" s="72"/>
      <c r="E22" s="72"/>
      <c r="F22" s="72"/>
    </row>
    <row r="23" spans="1:6" ht="25.5" customHeight="1">
      <c r="A23" s="17"/>
      <c r="B23" s="72" t="s">
        <v>1157</v>
      </c>
      <c r="C23" s="72"/>
      <c r="D23" s="72"/>
      <c r="E23" s="72"/>
      <c r="F23" s="72"/>
    </row>
    <row r="24" spans="1:6" ht="12.75" customHeight="1">
      <c r="A24" s="17"/>
      <c r="B24" s="47"/>
      <c r="C24" s="47"/>
      <c r="D24" s="47"/>
      <c r="E24" s="47"/>
      <c r="F24" s="47"/>
    </row>
    <row r="25" spans="1:6" ht="13.5" customHeight="1">
      <c r="A25" s="17"/>
      <c r="B25" s="65" t="s">
        <v>1156</v>
      </c>
      <c r="C25" s="65"/>
      <c r="D25" s="65"/>
      <c r="E25" s="65"/>
      <c r="F25" s="65"/>
    </row>
    <row r="26" spans="1:6" ht="13.5" customHeight="1">
      <c r="A26" s="17"/>
      <c r="B26" s="43"/>
      <c r="C26" s="43"/>
      <c r="D26" s="43"/>
      <c r="E26" s="43"/>
      <c r="F26" s="43"/>
    </row>
    <row r="27" spans="1:6" ht="15">
      <c r="A27" s="17"/>
      <c r="B27" s="755" t="s">
        <v>1155</v>
      </c>
      <c r="C27" s="754"/>
      <c r="D27" s="754"/>
      <c r="E27" s="754"/>
      <c r="F27" s="754"/>
    </row>
    <row r="28" spans="1:6">
      <c r="A28" s="17"/>
      <c r="B28" s="753"/>
      <c r="C28" s="753"/>
      <c r="D28" s="753"/>
      <c r="E28" s="753"/>
      <c r="F28" s="753"/>
    </row>
    <row r="29" spans="1:6" ht="43.5" customHeight="1">
      <c r="A29" s="48" t="s">
        <v>1154</v>
      </c>
      <c r="B29" s="72" t="s">
        <v>1153</v>
      </c>
      <c r="C29" s="72"/>
      <c r="D29" s="72"/>
      <c r="E29" s="72"/>
      <c r="F29" s="72"/>
    </row>
    <row r="30" spans="1:6" ht="27" customHeight="1">
      <c r="A30" s="17"/>
      <c r="B30" s="72" t="s">
        <v>1152</v>
      </c>
      <c r="C30" s="72"/>
      <c r="D30" s="72"/>
      <c r="E30" s="72"/>
      <c r="F30" s="72"/>
    </row>
    <row r="31" spans="1:6">
      <c r="A31" s="17"/>
      <c r="B31" s="72" t="s">
        <v>1151</v>
      </c>
      <c r="C31" s="72"/>
      <c r="D31" s="72"/>
      <c r="E31" s="72"/>
      <c r="F31" s="72"/>
    </row>
    <row r="32" spans="1:6" ht="27" customHeight="1">
      <c r="A32" s="17"/>
      <c r="B32" s="72" t="s">
        <v>1150</v>
      </c>
      <c r="C32" s="72"/>
      <c r="D32" s="72"/>
      <c r="E32" s="72"/>
      <c r="F32" s="72"/>
    </row>
    <row r="33" spans="1:6" ht="27" customHeight="1">
      <c r="A33" s="17"/>
      <c r="B33" s="72" t="s">
        <v>1149</v>
      </c>
      <c r="C33" s="72"/>
      <c r="D33" s="72"/>
      <c r="E33" s="72"/>
      <c r="F33" s="72"/>
    </row>
    <row r="34" spans="1:6" ht="13.5" customHeight="1">
      <c r="A34" s="17"/>
      <c r="B34" s="65" t="s">
        <v>1097</v>
      </c>
      <c r="C34" s="65"/>
      <c r="D34" s="65"/>
      <c r="E34" s="65"/>
      <c r="F34" s="65"/>
    </row>
    <row r="35" spans="1:6">
      <c r="A35" s="17"/>
      <c r="B35" s="47"/>
      <c r="C35" s="44"/>
      <c r="D35" s="44"/>
      <c r="E35" s="44"/>
      <c r="F35" s="44"/>
    </row>
    <row r="36" spans="1:6" ht="25.5">
      <c r="A36" s="17"/>
      <c r="B36" s="82"/>
      <c r="C36" s="61"/>
      <c r="D36" s="61"/>
      <c r="E36" s="752" t="s">
        <v>1148</v>
      </c>
      <c r="F36" s="751" t="s">
        <v>1147</v>
      </c>
    </row>
    <row r="37" spans="1:6" ht="27" customHeight="1">
      <c r="A37" s="48"/>
      <c r="B37" s="70" t="s">
        <v>1146</v>
      </c>
      <c r="C37" s="69"/>
      <c r="D37" s="69"/>
      <c r="E37" s="750"/>
      <c r="F37" s="750" t="s">
        <v>913</v>
      </c>
    </row>
    <row r="38" spans="1:6">
      <c r="A38" s="48"/>
      <c r="B38" s="60" t="s">
        <v>1145</v>
      </c>
      <c r="C38" s="60"/>
      <c r="D38" s="60"/>
      <c r="E38" s="60"/>
      <c r="F38" s="60"/>
    </row>
    <row r="39" spans="1:6">
      <c r="A39" s="48"/>
      <c r="B39" s="44"/>
      <c r="C39" s="44"/>
      <c r="D39" s="44"/>
      <c r="E39" s="44"/>
      <c r="F39" s="44"/>
    </row>
    <row r="40" spans="1:6">
      <c r="A40" s="53"/>
      <c r="B40" s="749" t="s">
        <v>1144</v>
      </c>
      <c r="C40" s="749"/>
      <c r="D40" s="8"/>
    </row>
    <row r="41" spans="1:6">
      <c r="A41" s="53"/>
      <c r="B41" s="652" t="s">
        <v>1143</v>
      </c>
      <c r="C41" s="652"/>
      <c r="D41" s="8"/>
    </row>
    <row r="42" spans="1:6">
      <c r="A42" s="53" t="s">
        <v>783</v>
      </c>
      <c r="B42" s="652" t="s">
        <v>1142</v>
      </c>
      <c r="C42" s="652"/>
      <c r="D42" s="8"/>
    </row>
    <row r="43" spans="1:6"/>
    <row r="44" spans="1:6" ht="76.5">
      <c r="A44" s="48"/>
      <c r="B44" s="85"/>
      <c r="C44" s="86"/>
      <c r="D44" s="87"/>
      <c r="E44" s="16" t="s">
        <v>1141</v>
      </c>
      <c r="F44" s="748" t="s">
        <v>1140</v>
      </c>
    </row>
    <row r="45" spans="1:6">
      <c r="A45" s="48"/>
      <c r="B45" s="739" t="s">
        <v>1139</v>
      </c>
      <c r="C45" s="738"/>
      <c r="D45" s="738"/>
      <c r="E45" s="737"/>
      <c r="F45" s="736"/>
    </row>
    <row r="46" spans="1:6">
      <c r="A46" s="48"/>
      <c r="B46" s="747" t="s">
        <v>1138</v>
      </c>
      <c r="C46" s="746"/>
      <c r="D46" s="745"/>
      <c r="E46" s="744">
        <v>5135030.74</v>
      </c>
      <c r="F46" s="743">
        <v>150250</v>
      </c>
    </row>
    <row r="47" spans="1:6" ht="26.25" customHeight="1">
      <c r="A47" s="48"/>
      <c r="B47" s="735" t="s">
        <v>1137</v>
      </c>
      <c r="C47" s="734"/>
      <c r="D47" s="733"/>
      <c r="E47" s="743">
        <v>2482402</v>
      </c>
      <c r="F47" s="743">
        <v>0</v>
      </c>
    </row>
    <row r="48" spans="1:6" ht="40.5" customHeight="1">
      <c r="A48" s="48"/>
      <c r="B48" s="735" t="s">
        <v>1136</v>
      </c>
      <c r="C48" s="734"/>
      <c r="D48" s="733"/>
      <c r="E48" s="743">
        <v>665435.56999999995</v>
      </c>
      <c r="F48" s="743">
        <v>414451.81</v>
      </c>
    </row>
    <row r="49" spans="1:6" ht="27.75" customHeight="1">
      <c r="A49" s="48"/>
      <c r="B49" s="735" t="s">
        <v>1135</v>
      </c>
      <c r="C49" s="734"/>
      <c r="D49" s="733"/>
      <c r="E49" s="743">
        <v>0</v>
      </c>
      <c r="F49" s="743">
        <v>413524.71</v>
      </c>
    </row>
    <row r="50" spans="1:6">
      <c r="A50" s="48"/>
      <c r="B50" s="742" t="s">
        <v>1134</v>
      </c>
      <c r="C50" s="741"/>
      <c r="D50" s="740"/>
      <c r="E50" s="731">
        <f>SUM(E46:E49)</f>
        <v>8282868.3100000005</v>
      </c>
      <c r="F50" s="731">
        <f>SUM(F46:F49)</f>
        <v>978226.52</v>
      </c>
    </row>
    <row r="51" spans="1:6">
      <c r="A51" s="48"/>
      <c r="B51" s="739" t="s">
        <v>1133</v>
      </c>
      <c r="C51" s="738"/>
      <c r="D51" s="738"/>
      <c r="E51" s="737"/>
      <c r="F51" s="736"/>
    </row>
    <row r="52" spans="1:6">
      <c r="A52" s="48"/>
      <c r="B52" s="735" t="s">
        <v>1132</v>
      </c>
      <c r="C52" s="734"/>
      <c r="D52" s="733"/>
      <c r="E52" s="730">
        <v>2752363</v>
      </c>
      <c r="F52" s="730">
        <v>2295144</v>
      </c>
    </row>
    <row r="53" spans="1:6">
      <c r="A53" s="48"/>
      <c r="B53" s="735" t="s">
        <v>1131</v>
      </c>
      <c r="C53" s="734"/>
      <c r="D53" s="733"/>
      <c r="E53" s="725">
        <v>2923728.88</v>
      </c>
      <c r="F53" s="22"/>
    </row>
    <row r="54" spans="1:6" ht="25.5" customHeight="1">
      <c r="A54" s="48"/>
      <c r="B54" s="735" t="s">
        <v>1130</v>
      </c>
      <c r="C54" s="734"/>
      <c r="D54" s="733"/>
      <c r="E54" s="725">
        <v>297152.82</v>
      </c>
      <c r="F54" s="732">
        <v>0</v>
      </c>
    </row>
    <row r="55" spans="1:6">
      <c r="A55" s="48"/>
      <c r="B55" s="728" t="s">
        <v>1129</v>
      </c>
      <c r="C55" s="727"/>
      <c r="D55" s="726"/>
      <c r="E55" s="731">
        <f>SUM(E52:E54)</f>
        <v>5973244.7000000002</v>
      </c>
      <c r="F55" s="731">
        <f>SUM(F52,F54)</f>
        <v>2295144</v>
      </c>
    </row>
    <row r="56" spans="1:6">
      <c r="A56" s="48"/>
      <c r="B56" s="728" t="s">
        <v>1128</v>
      </c>
      <c r="C56" s="727"/>
      <c r="D56" s="726"/>
      <c r="E56" s="730">
        <v>0</v>
      </c>
      <c r="F56" s="730">
        <v>356844</v>
      </c>
    </row>
    <row r="57" spans="1:6" ht="42.75" customHeight="1">
      <c r="A57" s="48"/>
      <c r="B57" s="62" t="s">
        <v>1127</v>
      </c>
      <c r="C57" s="63"/>
      <c r="D57" s="64"/>
      <c r="E57" s="729"/>
      <c r="F57" s="729"/>
    </row>
    <row r="58" spans="1:6">
      <c r="A58" s="48"/>
      <c r="B58" s="728" t="s">
        <v>1126</v>
      </c>
      <c r="C58" s="727"/>
      <c r="D58" s="726"/>
      <c r="E58" s="725">
        <v>0</v>
      </c>
      <c r="F58" s="725">
        <v>0</v>
      </c>
    </row>
    <row r="59" spans="1:6"/>
    <row r="60" spans="1:6" ht="28.5" customHeight="1">
      <c r="A60" s="48" t="s">
        <v>1125</v>
      </c>
      <c r="B60" s="81" t="s">
        <v>1124</v>
      </c>
      <c r="C60" s="60"/>
      <c r="D60" s="60"/>
      <c r="E60" s="60"/>
      <c r="F60" s="60"/>
    </row>
    <row r="61" spans="1:6" ht="31.5" customHeight="1">
      <c r="A61" s="48"/>
      <c r="B61" s="81" t="s">
        <v>1123</v>
      </c>
      <c r="C61" s="81"/>
      <c r="D61" s="81"/>
      <c r="E61" s="81"/>
      <c r="F61" s="81"/>
    </row>
    <row r="62" spans="1:6" ht="15" customHeight="1">
      <c r="A62" s="48"/>
      <c r="B62" s="724" t="s">
        <v>1122</v>
      </c>
      <c r="C62" s="81"/>
      <c r="D62" s="81"/>
      <c r="E62" s="81"/>
      <c r="F62" s="81"/>
    </row>
    <row r="63" spans="1:6" ht="30" customHeight="1">
      <c r="A63" s="48"/>
      <c r="B63" s="60" t="s">
        <v>1121</v>
      </c>
      <c r="C63" s="60"/>
      <c r="D63" s="60"/>
      <c r="E63" s="60"/>
      <c r="F63" s="60"/>
    </row>
    <row r="64" spans="1:6" ht="15" customHeight="1">
      <c r="A64" s="48"/>
      <c r="B64" s="65" t="s">
        <v>1120</v>
      </c>
      <c r="C64" s="65"/>
      <c r="D64" s="65"/>
      <c r="E64" s="65"/>
      <c r="F64" s="65"/>
    </row>
    <row r="65" spans="1:6" ht="14.25" customHeight="1">
      <c r="A65" s="48"/>
      <c r="B65" s="46"/>
      <c r="C65" s="44"/>
      <c r="D65" s="44"/>
      <c r="E65" s="44"/>
      <c r="F65" s="44"/>
    </row>
    <row r="66" spans="1:6" ht="36">
      <c r="A66" s="48"/>
      <c r="B66" s="716"/>
      <c r="C66" s="715"/>
      <c r="D66" s="723" t="s">
        <v>1119</v>
      </c>
      <c r="E66" s="11" t="s">
        <v>1118</v>
      </c>
      <c r="F66" s="11" t="s">
        <v>1094</v>
      </c>
    </row>
    <row r="67" spans="1:6" ht="36">
      <c r="A67" s="17"/>
      <c r="B67" s="720" t="s">
        <v>467</v>
      </c>
      <c r="C67" s="710" t="s">
        <v>1117</v>
      </c>
      <c r="D67" s="714">
        <v>271</v>
      </c>
      <c r="E67" s="714">
        <v>1179</v>
      </c>
      <c r="F67" s="714">
        <v>667</v>
      </c>
    </row>
    <row r="68" spans="1:6" ht="24.75" customHeight="1">
      <c r="A68" s="48"/>
      <c r="B68" s="720" t="s">
        <v>468</v>
      </c>
      <c r="C68" s="710" t="s">
        <v>1116</v>
      </c>
      <c r="D68" s="714">
        <v>221</v>
      </c>
      <c r="E68" s="714">
        <v>947</v>
      </c>
      <c r="F68" s="714">
        <v>419</v>
      </c>
    </row>
    <row r="69" spans="1:6" ht="24">
      <c r="A69" s="48"/>
      <c r="B69" s="720" t="s">
        <v>469</v>
      </c>
      <c r="C69" s="710" t="s">
        <v>1115</v>
      </c>
      <c r="D69" s="714">
        <v>216</v>
      </c>
      <c r="E69" s="714">
        <v>922</v>
      </c>
      <c r="F69" s="714">
        <v>398</v>
      </c>
    </row>
    <row r="70" spans="1:6" ht="24">
      <c r="A70" s="48"/>
      <c r="B70" s="720" t="s">
        <v>470</v>
      </c>
      <c r="C70" s="710" t="s">
        <v>1114</v>
      </c>
      <c r="D70" s="714">
        <v>216</v>
      </c>
      <c r="E70" s="714">
        <v>922</v>
      </c>
      <c r="F70" s="714">
        <v>398</v>
      </c>
    </row>
    <row r="71" spans="1:6" ht="24">
      <c r="A71" s="48"/>
      <c r="B71" s="720" t="s">
        <v>471</v>
      </c>
      <c r="C71" s="710" t="s">
        <v>1113</v>
      </c>
      <c r="D71" s="714">
        <v>202</v>
      </c>
      <c r="E71" s="714">
        <v>853</v>
      </c>
      <c r="F71" s="714">
        <v>372</v>
      </c>
    </row>
    <row r="72" spans="1:6" ht="24">
      <c r="A72" s="48"/>
      <c r="B72" s="720" t="s">
        <v>472</v>
      </c>
      <c r="C72" s="710" t="s">
        <v>1112</v>
      </c>
      <c r="D72" s="714">
        <v>195</v>
      </c>
      <c r="E72" s="714">
        <v>799</v>
      </c>
      <c r="F72" s="714">
        <v>274</v>
      </c>
    </row>
    <row r="73" spans="1:6" ht="24">
      <c r="A73" s="48"/>
      <c r="B73" s="720" t="s">
        <v>473</v>
      </c>
      <c r="C73" s="710" t="s">
        <v>1111</v>
      </c>
      <c r="D73" s="714">
        <v>76</v>
      </c>
      <c r="E73" s="714">
        <v>385</v>
      </c>
      <c r="F73" s="714">
        <v>154</v>
      </c>
    </row>
    <row r="74" spans="1:6" ht="36">
      <c r="A74" s="48"/>
      <c r="B74" s="720" t="s">
        <v>474</v>
      </c>
      <c r="C74" s="710" t="s">
        <v>1110</v>
      </c>
      <c r="D74" s="714">
        <v>179</v>
      </c>
      <c r="E74" s="714">
        <v>729</v>
      </c>
      <c r="F74" s="714">
        <v>191</v>
      </c>
    </row>
    <row r="75" spans="1:6" ht="72">
      <c r="A75" s="48"/>
      <c r="B75" s="720" t="s">
        <v>589</v>
      </c>
      <c r="C75" s="710" t="s">
        <v>1109</v>
      </c>
      <c r="D75" s="680"/>
      <c r="E75" s="680"/>
      <c r="F75" s="680"/>
    </row>
    <row r="76" spans="1:6" ht="48">
      <c r="A76" s="48"/>
      <c r="B76" s="720" t="s">
        <v>590</v>
      </c>
      <c r="C76" s="710" t="s">
        <v>1108</v>
      </c>
      <c r="D76" s="719">
        <v>13906</v>
      </c>
      <c r="E76" s="719">
        <v>12911</v>
      </c>
      <c r="F76" s="719">
        <v>7495.38</v>
      </c>
    </row>
    <row r="77" spans="1:6" ht="24">
      <c r="A77" s="48"/>
      <c r="B77" s="722" t="s">
        <v>1107</v>
      </c>
      <c r="C77" s="721" t="s">
        <v>1106</v>
      </c>
      <c r="D77" s="719">
        <v>9003</v>
      </c>
      <c r="E77" s="719">
        <v>7830</v>
      </c>
      <c r="F77" s="719">
        <v>4310.92</v>
      </c>
    </row>
    <row r="78" spans="1:6" ht="36.75" customHeight="1">
      <c r="A78" s="48"/>
      <c r="B78" s="720" t="s">
        <v>1105</v>
      </c>
      <c r="C78" s="710" t="s">
        <v>1104</v>
      </c>
      <c r="D78" s="719">
        <v>5041</v>
      </c>
      <c r="E78" s="719">
        <v>5792.99</v>
      </c>
      <c r="F78" s="719">
        <v>4736.1899999999996</v>
      </c>
    </row>
    <row r="79" spans="1:6" ht="48">
      <c r="A79" s="48"/>
      <c r="B79" s="720" t="s">
        <v>1103</v>
      </c>
      <c r="C79" s="710" t="s">
        <v>1102</v>
      </c>
      <c r="D79" s="719">
        <v>1893.71</v>
      </c>
      <c r="E79" s="719">
        <v>2681.22</v>
      </c>
      <c r="F79" s="719">
        <v>2055.2600000000002</v>
      </c>
    </row>
    <row r="80" spans="1:6"/>
    <row r="81" spans="1:6" ht="42.75" customHeight="1">
      <c r="A81" s="48" t="s">
        <v>1101</v>
      </c>
      <c r="B81" s="74" t="s">
        <v>1100</v>
      </c>
      <c r="C81" s="61"/>
      <c r="D81" s="61"/>
      <c r="E81" s="61"/>
      <c r="F81" s="61"/>
    </row>
    <row r="82" spans="1:6" ht="13.5" customHeight="1">
      <c r="A82" s="48"/>
      <c r="B82" s="61" t="s">
        <v>1099</v>
      </c>
      <c r="C82" s="74"/>
      <c r="D82" s="74"/>
      <c r="E82" s="74"/>
      <c r="F82" s="74"/>
    </row>
    <row r="83" spans="1:6" s="3" customFormat="1" ht="24.75" customHeight="1">
      <c r="A83" s="17"/>
      <c r="B83" s="61" t="s">
        <v>1098</v>
      </c>
      <c r="C83" s="74"/>
      <c r="D83" s="74"/>
      <c r="E83" s="74"/>
      <c r="F83" s="74"/>
    </row>
    <row r="84" spans="1:6" s="3" customFormat="1" ht="23.25" customHeight="1">
      <c r="A84" s="17"/>
      <c r="B84" s="718" t="s">
        <v>1097</v>
      </c>
      <c r="C84" s="717"/>
      <c r="D84" s="717"/>
      <c r="E84" s="717"/>
      <c r="F84" s="717"/>
    </row>
    <row r="85" spans="1:6" ht="36">
      <c r="A85" s="48"/>
      <c r="B85" s="716"/>
      <c r="C85" s="715"/>
      <c r="D85" s="11" t="s">
        <v>1096</v>
      </c>
      <c r="E85" s="11" t="s">
        <v>1095</v>
      </c>
      <c r="F85" s="11" t="s">
        <v>1094</v>
      </c>
    </row>
    <row r="86" spans="1:6" ht="49.5" customHeight="1">
      <c r="A86" s="48"/>
      <c r="B86" s="711" t="s">
        <v>1093</v>
      </c>
      <c r="C86" s="710" t="s">
        <v>1092</v>
      </c>
      <c r="D86" s="714"/>
      <c r="E86" s="714"/>
      <c r="F86" s="714"/>
    </row>
    <row r="87" spans="1:6" ht="36">
      <c r="A87" s="48"/>
      <c r="B87" s="711" t="s">
        <v>1091</v>
      </c>
      <c r="C87" s="710" t="s">
        <v>1090</v>
      </c>
      <c r="D87" s="713"/>
      <c r="E87" s="713"/>
      <c r="F87" s="713"/>
    </row>
    <row r="88" spans="1:6" ht="36">
      <c r="A88" s="48"/>
      <c r="B88" s="711" t="s">
        <v>1089</v>
      </c>
      <c r="C88" s="710" t="s">
        <v>1088</v>
      </c>
      <c r="D88" s="712"/>
      <c r="E88" s="712"/>
      <c r="F88" s="712"/>
    </row>
    <row r="89" spans="1:6" ht="36">
      <c r="A89" s="48"/>
      <c r="B89" s="711" t="s">
        <v>1087</v>
      </c>
      <c r="C89" s="710" t="s">
        <v>1086</v>
      </c>
      <c r="D89" s="709"/>
      <c r="E89" s="709"/>
      <c r="F89" s="709"/>
    </row>
    <row r="90" spans="1:6">
      <c r="A90" s="58"/>
    </row>
    <row r="91" spans="1:6" s="18" customFormat="1" ht="27" customHeight="1">
      <c r="A91" s="5"/>
      <c r="B91" s="703"/>
      <c r="C91" s="708" t="s">
        <v>1085</v>
      </c>
      <c r="D91" s="648"/>
      <c r="E91" s="648"/>
      <c r="F91" s="648"/>
    </row>
    <row r="92" spans="1:6" s="18" customFormat="1" ht="14.25" customHeight="1">
      <c r="A92" s="5"/>
      <c r="B92" s="703"/>
      <c r="C92" s="707" t="s">
        <v>1084</v>
      </c>
      <c r="D92" s="706"/>
      <c r="E92" s="706"/>
      <c r="F92" s="706"/>
    </row>
    <row r="93" spans="1:6" s="18" customFormat="1" ht="29.25" customHeight="1">
      <c r="A93" s="5"/>
      <c r="B93" s="703"/>
      <c r="C93" s="705" t="s">
        <v>1083</v>
      </c>
      <c r="D93" s="705"/>
      <c r="E93" s="705"/>
      <c r="F93" s="705"/>
    </row>
    <row r="94" spans="1:6" s="18" customFormat="1" ht="14.25" customHeight="1">
      <c r="A94" s="5"/>
      <c r="B94" s="703"/>
      <c r="C94" s="704" t="s">
        <v>1082</v>
      </c>
      <c r="D94" s="705"/>
      <c r="E94" s="705"/>
      <c r="F94" s="705"/>
    </row>
    <row r="95" spans="1:6" s="18" customFormat="1" ht="14.25" customHeight="1">
      <c r="A95" s="5"/>
      <c r="B95" s="703"/>
      <c r="C95" s="704" t="s">
        <v>1081</v>
      </c>
      <c r="D95" s="705"/>
      <c r="E95" s="705"/>
      <c r="F95" s="705"/>
    </row>
    <row r="96" spans="1:6" s="18" customFormat="1" ht="14.25" customHeight="1">
      <c r="A96" s="5"/>
      <c r="B96" s="703"/>
      <c r="C96" s="704" t="s">
        <v>387</v>
      </c>
      <c r="D96" s="704"/>
      <c r="E96" s="704"/>
      <c r="F96" s="704"/>
    </row>
    <row r="97" spans="1:7" s="18" customFormat="1" ht="14.25" customHeight="1">
      <c r="A97" s="5"/>
      <c r="B97" s="703"/>
      <c r="C97" s="704" t="s">
        <v>1080</v>
      </c>
      <c r="D97" s="705"/>
      <c r="E97" s="705"/>
      <c r="F97" s="705"/>
    </row>
    <row r="98" spans="1:7" s="18" customFormat="1" ht="14.25" customHeight="1">
      <c r="A98" s="5"/>
      <c r="B98" s="703"/>
      <c r="C98" s="704" t="s">
        <v>1079</v>
      </c>
      <c r="D98" s="704"/>
      <c r="E98" s="704"/>
      <c r="F98" s="704"/>
    </row>
    <row r="99" spans="1:7" s="18" customFormat="1" ht="14.25" customHeight="1">
      <c r="A99" s="5"/>
      <c r="B99" s="703"/>
      <c r="C99" s="704" t="s">
        <v>1078</v>
      </c>
      <c r="D99" s="704"/>
      <c r="E99" s="704"/>
      <c r="F99" s="704"/>
    </row>
    <row r="100" spans="1:7" s="18" customFormat="1" ht="27.75" customHeight="1">
      <c r="A100" s="5"/>
      <c r="B100" s="703"/>
      <c r="C100" s="704" t="s">
        <v>1077</v>
      </c>
      <c r="D100" s="704"/>
      <c r="E100" s="704"/>
      <c r="F100" s="704"/>
    </row>
    <row r="101" spans="1:7" s="18" customFormat="1">
      <c r="A101" s="5"/>
      <c r="B101" s="703"/>
      <c r="C101" s="80" t="s">
        <v>1076</v>
      </c>
      <c r="D101" s="80"/>
      <c r="E101" s="80"/>
      <c r="F101" s="80"/>
    </row>
    <row r="102" spans="1:7" s="18" customFormat="1">
      <c r="A102" s="13"/>
      <c r="B102" s="21"/>
      <c r="C102" s="21"/>
      <c r="D102" s="21"/>
      <c r="E102" s="21"/>
      <c r="F102" s="21"/>
    </row>
    <row r="103" spans="1:7" ht="53.25" customHeight="1">
      <c r="A103" s="5" t="s">
        <v>1075</v>
      </c>
      <c r="B103" s="702" t="s">
        <v>1074</v>
      </c>
      <c r="C103" s="701"/>
      <c r="D103" s="701"/>
      <c r="E103" s="701"/>
      <c r="F103" s="700">
        <v>101</v>
      </c>
    </row>
    <row r="104" spans="1:7" s="42" customFormat="1" ht="66" customHeight="1">
      <c r="A104" s="679"/>
      <c r="B104" s="699"/>
      <c r="C104" s="699"/>
      <c r="D104" s="699"/>
      <c r="E104" s="699"/>
      <c r="F104" s="698"/>
      <c r="G104" s="21"/>
    </row>
    <row r="105" spans="1:7" s="42" customFormat="1" ht="28.5" customHeight="1">
      <c r="A105" s="696" t="s">
        <v>1073</v>
      </c>
      <c r="B105" s="696"/>
      <c r="C105" s="696"/>
      <c r="D105" s="696"/>
      <c r="E105" s="696"/>
      <c r="F105" s="696"/>
      <c r="G105" s="21"/>
    </row>
    <row r="106" spans="1:7" s="42" customFormat="1" ht="32.25" customHeight="1">
      <c r="A106" s="697" t="s">
        <v>1072</v>
      </c>
      <c r="B106" s="697"/>
      <c r="C106" s="697"/>
      <c r="D106" s="697"/>
      <c r="E106" s="697"/>
      <c r="F106" s="697"/>
      <c r="G106" s="21"/>
    </row>
    <row r="107" spans="1:7" s="42" customFormat="1" ht="47.25" customHeight="1" thickBot="1">
      <c r="A107" s="697" t="s">
        <v>1071</v>
      </c>
      <c r="B107" s="696"/>
      <c r="C107" s="696"/>
      <c r="D107" s="696"/>
      <c r="E107" s="696"/>
      <c r="F107" s="696"/>
      <c r="G107" s="21"/>
    </row>
    <row r="108" spans="1:7" s="42" customFormat="1" ht="66" customHeight="1">
      <c r="A108" s="690"/>
      <c r="B108" s="695" t="s">
        <v>1070</v>
      </c>
      <c r="C108" s="694"/>
      <c r="D108" s="693" t="s">
        <v>1069</v>
      </c>
      <c r="E108" s="692" t="s">
        <v>1068</v>
      </c>
      <c r="F108" s="691" t="s">
        <v>1067</v>
      </c>
      <c r="G108" s="21"/>
    </row>
    <row r="109" spans="1:7" s="42" customFormat="1" ht="80.25" customHeight="1" thickBot="1">
      <c r="A109" s="690"/>
      <c r="B109" s="689"/>
      <c r="C109" s="688"/>
      <c r="D109" s="687"/>
      <c r="E109" s="686"/>
      <c r="F109" s="685"/>
      <c r="G109" s="21"/>
    </row>
    <row r="110" spans="1:7" s="42" customFormat="1" ht="66" customHeight="1">
      <c r="A110" s="679"/>
      <c r="B110" s="678" t="s">
        <v>467</v>
      </c>
      <c r="C110" s="684" t="s">
        <v>1066</v>
      </c>
      <c r="D110" s="682">
        <v>67</v>
      </c>
      <c r="E110" s="681">
        <f>67/101</f>
        <v>0.6633663366336634</v>
      </c>
      <c r="F110" s="683">
        <v>23126.33</v>
      </c>
      <c r="G110" s="21"/>
    </row>
    <row r="111" spans="1:7" s="42" customFormat="1" ht="56.25" customHeight="1">
      <c r="A111" s="679"/>
      <c r="B111" s="678" t="s">
        <v>468</v>
      </c>
      <c r="C111" s="57" t="s">
        <v>1065</v>
      </c>
      <c r="D111" s="682">
        <v>67</v>
      </c>
      <c r="E111" s="681">
        <f>67/101</f>
        <v>0.6633663366336634</v>
      </c>
      <c r="F111" s="672">
        <v>22843.360000000001</v>
      </c>
      <c r="G111" s="21"/>
    </row>
    <row r="112" spans="1:7" s="42" customFormat="1" ht="33" customHeight="1">
      <c r="A112" s="679"/>
      <c r="B112" s="678" t="s">
        <v>469</v>
      </c>
      <c r="C112" s="677" t="s">
        <v>1064</v>
      </c>
      <c r="D112" s="680"/>
      <c r="E112" s="680"/>
      <c r="F112" s="680"/>
      <c r="G112" s="21"/>
    </row>
    <row r="113" spans="1:256" s="42" customFormat="1" ht="35.25" customHeight="1">
      <c r="A113" s="679"/>
      <c r="B113" s="678" t="s">
        <v>470</v>
      </c>
      <c r="C113" s="677" t="s">
        <v>1063</v>
      </c>
      <c r="D113" s="676">
        <v>3</v>
      </c>
      <c r="E113" s="675">
        <v>2.9702970297029702E-2</v>
      </c>
      <c r="F113" s="672">
        <v>6319.76</v>
      </c>
      <c r="G113" s="21"/>
    </row>
    <row r="114" spans="1:256" s="42" customFormat="1" ht="36.75" customHeight="1">
      <c r="A114" s="679"/>
      <c r="B114" s="678" t="s">
        <v>471</v>
      </c>
      <c r="C114" s="677" t="s">
        <v>1062</v>
      </c>
      <c r="D114" s="676">
        <v>0</v>
      </c>
      <c r="E114" s="675">
        <v>0</v>
      </c>
      <c r="F114" s="672">
        <v>0</v>
      </c>
      <c r="G114" s="674"/>
      <c r="H114" s="673"/>
      <c r="I114" s="672"/>
      <c r="J114" s="672"/>
      <c r="K114" s="672"/>
      <c r="L114" s="672"/>
      <c r="M114" s="672"/>
      <c r="N114" s="672"/>
      <c r="O114" s="672"/>
      <c r="P114" s="672"/>
      <c r="Q114" s="672"/>
      <c r="R114" s="672"/>
      <c r="S114" s="672"/>
      <c r="T114" s="672"/>
      <c r="U114" s="672"/>
      <c r="V114" s="672"/>
      <c r="W114" s="672"/>
      <c r="X114" s="672"/>
      <c r="Y114" s="672"/>
      <c r="Z114" s="672"/>
      <c r="AA114" s="672"/>
      <c r="AB114" s="672"/>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2"/>
      <c r="AY114" s="672"/>
      <c r="AZ114" s="672"/>
      <c r="BA114" s="672"/>
      <c r="BB114" s="672"/>
      <c r="BC114" s="672"/>
      <c r="BD114" s="672"/>
      <c r="BE114" s="672"/>
      <c r="BF114" s="672"/>
      <c r="BG114" s="672"/>
      <c r="BH114" s="672"/>
      <c r="BI114" s="672"/>
      <c r="BJ114" s="672"/>
      <c r="BK114" s="672"/>
      <c r="BL114" s="672"/>
      <c r="BM114" s="672"/>
      <c r="BN114" s="672"/>
      <c r="BO114" s="672"/>
      <c r="BP114" s="672"/>
      <c r="BQ114" s="672"/>
      <c r="BR114" s="672"/>
      <c r="BS114" s="672"/>
      <c r="BT114" s="672"/>
      <c r="BU114" s="672"/>
      <c r="BV114" s="672"/>
      <c r="BW114" s="672"/>
      <c r="BX114" s="672"/>
      <c r="BY114" s="672"/>
      <c r="BZ114" s="672"/>
      <c r="CA114" s="672"/>
      <c r="CB114" s="672"/>
      <c r="CC114" s="672"/>
      <c r="CD114" s="672"/>
      <c r="CE114" s="672"/>
      <c r="CF114" s="672"/>
      <c r="CG114" s="672"/>
      <c r="CH114" s="672"/>
      <c r="CI114" s="672"/>
      <c r="CJ114" s="672"/>
      <c r="CK114" s="672"/>
      <c r="CL114" s="672"/>
      <c r="CM114" s="672"/>
      <c r="CN114" s="672"/>
      <c r="CO114" s="672"/>
      <c r="CP114" s="672"/>
      <c r="CQ114" s="672"/>
      <c r="CR114" s="672"/>
      <c r="CS114" s="672"/>
      <c r="CT114" s="672"/>
      <c r="CU114" s="672"/>
      <c r="CV114" s="672"/>
      <c r="CW114" s="672"/>
      <c r="CX114" s="672"/>
      <c r="CY114" s="672"/>
      <c r="CZ114" s="672"/>
      <c r="DA114" s="672"/>
      <c r="DB114" s="672"/>
      <c r="DC114" s="672"/>
      <c r="DD114" s="672"/>
      <c r="DE114" s="672"/>
      <c r="DF114" s="672"/>
      <c r="DG114" s="672"/>
      <c r="DH114" s="672"/>
      <c r="DI114" s="672"/>
      <c r="DJ114" s="672"/>
      <c r="DK114" s="672"/>
      <c r="DL114" s="672"/>
      <c r="DM114" s="672"/>
      <c r="DN114" s="672"/>
      <c r="DO114" s="672"/>
      <c r="DP114" s="672"/>
      <c r="DQ114" s="672"/>
      <c r="DR114" s="672"/>
      <c r="DS114" s="672"/>
      <c r="DT114" s="672"/>
      <c r="DU114" s="672"/>
      <c r="DV114" s="672"/>
      <c r="DW114" s="672"/>
      <c r="DX114" s="672"/>
      <c r="DY114" s="672"/>
      <c r="DZ114" s="672"/>
      <c r="EA114" s="672"/>
      <c r="EB114" s="672"/>
      <c r="EC114" s="672"/>
      <c r="ED114" s="672"/>
      <c r="EE114" s="672"/>
      <c r="EF114" s="672"/>
      <c r="EG114" s="672"/>
      <c r="EH114" s="672"/>
      <c r="EI114" s="672"/>
      <c r="EJ114" s="672"/>
      <c r="EK114" s="672"/>
      <c r="EL114" s="672"/>
      <c r="EM114" s="672"/>
      <c r="EN114" s="672"/>
      <c r="EO114" s="672"/>
      <c r="EP114" s="672"/>
      <c r="EQ114" s="672"/>
      <c r="ER114" s="672"/>
      <c r="ES114" s="672"/>
      <c r="ET114" s="672"/>
      <c r="EU114" s="672"/>
      <c r="EV114" s="672"/>
      <c r="EW114" s="672"/>
      <c r="EX114" s="672"/>
      <c r="EY114" s="672"/>
      <c r="EZ114" s="672"/>
      <c r="FA114" s="672"/>
      <c r="FB114" s="672"/>
      <c r="FC114" s="672"/>
      <c r="FD114" s="672"/>
      <c r="FE114" s="672"/>
      <c r="FF114" s="672"/>
      <c r="FG114" s="672"/>
      <c r="FH114" s="672"/>
      <c r="FI114" s="672"/>
      <c r="FJ114" s="672"/>
      <c r="FK114" s="672"/>
      <c r="FL114" s="672"/>
      <c r="FM114" s="672"/>
      <c r="FN114" s="672"/>
      <c r="FO114" s="672"/>
      <c r="FP114" s="672"/>
      <c r="FQ114" s="672"/>
      <c r="FR114" s="672"/>
      <c r="FS114" s="672"/>
      <c r="FT114" s="672"/>
      <c r="FU114" s="672"/>
      <c r="FV114" s="672"/>
      <c r="FW114" s="672"/>
      <c r="FX114" s="672"/>
      <c r="FY114" s="672"/>
      <c r="FZ114" s="672"/>
      <c r="GA114" s="672"/>
      <c r="GB114" s="672"/>
      <c r="GC114" s="672"/>
      <c r="GD114" s="672"/>
      <c r="GE114" s="672"/>
      <c r="GF114" s="672"/>
      <c r="GG114" s="672"/>
      <c r="GH114" s="672"/>
      <c r="GI114" s="672"/>
      <c r="GJ114" s="672"/>
      <c r="GK114" s="672"/>
      <c r="GL114" s="672"/>
      <c r="GM114" s="672"/>
      <c r="GN114" s="672"/>
      <c r="GO114" s="672"/>
      <c r="GP114" s="672"/>
      <c r="GQ114" s="672"/>
      <c r="GR114" s="672"/>
      <c r="GS114" s="672"/>
      <c r="GT114" s="672"/>
      <c r="GU114" s="672"/>
      <c r="GV114" s="672"/>
      <c r="GW114" s="672"/>
      <c r="GX114" s="672"/>
      <c r="GY114" s="672"/>
      <c r="GZ114" s="672"/>
      <c r="HA114" s="672"/>
      <c r="HB114" s="672"/>
      <c r="HC114" s="672"/>
      <c r="HD114" s="672"/>
      <c r="HE114" s="672"/>
      <c r="HF114" s="672"/>
      <c r="HG114" s="672"/>
      <c r="HH114" s="672"/>
      <c r="HI114" s="672"/>
      <c r="HJ114" s="672"/>
      <c r="HK114" s="672"/>
      <c r="HL114" s="672"/>
      <c r="HM114" s="672"/>
      <c r="HN114" s="672"/>
      <c r="HO114" s="672"/>
      <c r="HP114" s="672"/>
      <c r="HQ114" s="672"/>
      <c r="HR114" s="672"/>
      <c r="HS114" s="672"/>
      <c r="HT114" s="672"/>
      <c r="HU114" s="672"/>
      <c r="HV114" s="672"/>
      <c r="HW114" s="672"/>
      <c r="HX114" s="672"/>
      <c r="HY114" s="672"/>
      <c r="HZ114" s="672"/>
      <c r="IA114" s="672"/>
      <c r="IB114" s="672"/>
      <c r="IC114" s="672"/>
      <c r="ID114" s="672"/>
      <c r="IE114" s="672"/>
      <c r="IF114" s="672"/>
      <c r="IG114" s="672"/>
      <c r="IH114" s="672"/>
      <c r="II114" s="672"/>
      <c r="IJ114" s="672"/>
      <c r="IK114" s="672"/>
      <c r="IL114" s="672"/>
      <c r="IM114" s="672"/>
      <c r="IN114" s="672"/>
      <c r="IO114" s="672"/>
      <c r="IP114" s="672"/>
      <c r="IQ114" s="672"/>
      <c r="IR114" s="672"/>
      <c r="IS114" s="672"/>
      <c r="IT114" s="672"/>
      <c r="IU114" s="672"/>
      <c r="IV114" s="672"/>
    </row>
    <row r="115" spans="1:256">
      <c r="A115" s="48"/>
      <c r="B115" s="41"/>
      <c r="C115" s="41"/>
      <c r="D115" s="41"/>
      <c r="E115" s="41"/>
    </row>
    <row r="116" spans="1:256" ht="18.75" customHeight="1">
      <c r="B116" s="671" t="s">
        <v>1061</v>
      </c>
      <c r="C116" s="60"/>
      <c r="D116" s="60"/>
      <c r="E116" s="60"/>
      <c r="F116" s="60"/>
    </row>
    <row r="117" spans="1:256" ht="15" customHeight="1">
      <c r="B117" s="670"/>
      <c r="C117" s="81" t="s">
        <v>1060</v>
      </c>
      <c r="D117" s="60"/>
      <c r="E117" s="60"/>
      <c r="F117" s="60"/>
    </row>
    <row r="118" spans="1:256" ht="12" customHeight="1">
      <c r="B118" s="670"/>
      <c r="C118" s="44"/>
      <c r="D118" s="44"/>
      <c r="E118" s="44"/>
      <c r="F118" s="44"/>
    </row>
    <row r="119" spans="1:256" ht="26.25" customHeight="1">
      <c r="A119" s="48" t="s">
        <v>1059</v>
      </c>
      <c r="B119" s="60" t="s">
        <v>1058</v>
      </c>
      <c r="C119" s="60"/>
      <c r="D119" s="60"/>
      <c r="E119" s="60"/>
      <c r="F119" s="60"/>
    </row>
    <row r="120" spans="1:256" ht="14.25" customHeight="1">
      <c r="A120" s="48"/>
      <c r="B120" s="44"/>
      <c r="C120" s="44"/>
      <c r="D120" s="44"/>
      <c r="E120" s="44"/>
      <c r="F120" s="44"/>
    </row>
    <row r="121" spans="1:256">
      <c r="A121" s="53" t="s">
        <v>913</v>
      </c>
      <c r="B121" s="652" t="s">
        <v>1057</v>
      </c>
      <c r="C121" s="652"/>
      <c r="D121" s="652"/>
      <c r="E121" s="8"/>
    </row>
    <row r="122" spans="1:256">
      <c r="A122" s="53" t="s">
        <v>913</v>
      </c>
      <c r="B122" s="652" t="s">
        <v>1056</v>
      </c>
      <c r="C122" s="652"/>
      <c r="D122" s="652"/>
      <c r="E122" s="8"/>
    </row>
    <row r="123" spans="1:256">
      <c r="A123" s="53"/>
      <c r="B123" s="652" t="s">
        <v>1055</v>
      </c>
      <c r="C123" s="652"/>
      <c r="D123" s="652"/>
      <c r="E123" s="8"/>
    </row>
    <row r="124" spans="1:256"/>
    <row r="125" spans="1:256" ht="40.5" customHeight="1">
      <c r="A125" s="48"/>
      <c r="B125" s="66" t="s">
        <v>1054</v>
      </c>
      <c r="C125" s="69"/>
      <c r="D125" s="69"/>
      <c r="E125" s="84"/>
      <c r="F125" s="669"/>
    </row>
    <row r="126" spans="1:256">
      <c r="B126" s="44"/>
      <c r="C126" s="25"/>
      <c r="D126" s="44"/>
      <c r="E126" s="44"/>
      <c r="F126" s="668"/>
    </row>
    <row r="127" spans="1:256" ht="25.5" customHeight="1">
      <c r="A127" s="48"/>
      <c r="B127" s="66" t="s">
        <v>1053</v>
      </c>
      <c r="C127" s="69"/>
      <c r="D127" s="69"/>
      <c r="E127" s="84"/>
      <c r="F127" s="666"/>
    </row>
    <row r="128" spans="1:256">
      <c r="F128" s="667"/>
    </row>
    <row r="129" spans="1:6" ht="26.25" customHeight="1">
      <c r="A129" s="48"/>
      <c r="B129" s="66" t="s">
        <v>1052</v>
      </c>
      <c r="C129" s="69"/>
      <c r="D129" s="69"/>
      <c r="E129" s="84"/>
      <c r="F129" s="666"/>
    </row>
    <row r="130" spans="1:6" ht="26.25" customHeight="1">
      <c r="A130" s="48"/>
      <c r="B130" s="45"/>
      <c r="C130" s="45"/>
      <c r="D130" s="45"/>
      <c r="E130" s="45"/>
      <c r="F130" s="26"/>
    </row>
    <row r="131" spans="1:6" ht="12.75" customHeight="1">
      <c r="A131" s="48" t="s">
        <v>1051</v>
      </c>
      <c r="B131" s="60" t="s">
        <v>1050</v>
      </c>
      <c r="C131" s="60"/>
      <c r="D131" s="60"/>
      <c r="E131" s="60"/>
      <c r="F131" s="60"/>
    </row>
    <row r="132" spans="1:6" ht="12.75" customHeight="1">
      <c r="A132" s="48"/>
      <c r="B132" s="44"/>
      <c r="C132" s="44"/>
      <c r="D132" s="44"/>
      <c r="E132" s="44"/>
      <c r="F132" s="44"/>
    </row>
    <row r="133" spans="1:6">
      <c r="A133" s="53" t="s">
        <v>913</v>
      </c>
      <c r="B133" s="652" t="s">
        <v>1049</v>
      </c>
      <c r="C133" s="653"/>
      <c r="D133" s="653"/>
      <c r="E133" s="4"/>
    </row>
    <row r="134" spans="1:6">
      <c r="A134" s="53"/>
      <c r="B134" s="652" t="s">
        <v>1040</v>
      </c>
      <c r="C134" s="653"/>
      <c r="D134" s="653"/>
      <c r="E134" s="4"/>
    </row>
    <row r="135" spans="1:6">
      <c r="A135" s="53"/>
      <c r="B135" s="665" t="s">
        <v>1048</v>
      </c>
      <c r="C135" s="75"/>
      <c r="D135" s="75"/>
      <c r="E135" s="4"/>
    </row>
    <row r="136" spans="1:6">
      <c r="A136" s="53"/>
      <c r="B136" s="665" t="s">
        <v>1047</v>
      </c>
      <c r="C136" s="75"/>
      <c r="D136" s="75"/>
      <c r="E136" s="4"/>
    </row>
    <row r="137" spans="1:6">
      <c r="A137" s="53" t="s">
        <v>913</v>
      </c>
      <c r="B137" s="73" t="s">
        <v>25</v>
      </c>
      <c r="C137" s="73"/>
      <c r="D137" s="73"/>
      <c r="E137" s="4"/>
    </row>
    <row r="138" spans="1:6">
      <c r="A138" s="48"/>
      <c r="B138" s="67" t="s">
        <v>1046</v>
      </c>
      <c r="C138" s="67"/>
      <c r="D138" s="67"/>
      <c r="E138" s="3"/>
    </row>
    <row r="139" spans="1:6"/>
    <row r="140" spans="1:6" ht="15.75">
      <c r="B140" s="12" t="s">
        <v>1045</v>
      </c>
    </row>
    <row r="141" spans="1:6" ht="12.75" customHeight="1">
      <c r="B141" s="12"/>
    </row>
    <row r="142" spans="1:6">
      <c r="A142" s="48" t="s">
        <v>1044</v>
      </c>
      <c r="B142" s="60" t="s">
        <v>1043</v>
      </c>
      <c r="C142" s="60"/>
      <c r="D142" s="60"/>
      <c r="E142" s="60"/>
      <c r="F142" s="60"/>
    </row>
    <row r="143" spans="1:6">
      <c r="A143" s="48"/>
      <c r="B143" s="44"/>
      <c r="C143" s="44"/>
      <c r="D143" s="44"/>
      <c r="E143" s="44"/>
      <c r="F143" s="44"/>
    </row>
    <row r="144" spans="1:6">
      <c r="A144" s="53" t="s">
        <v>913</v>
      </c>
      <c r="B144" s="652" t="s">
        <v>1042</v>
      </c>
      <c r="C144" s="653"/>
      <c r="D144" s="653"/>
      <c r="E144" s="4"/>
    </row>
    <row r="145" spans="1:6">
      <c r="A145" s="53"/>
      <c r="B145" s="652" t="s">
        <v>1041</v>
      </c>
      <c r="C145" s="653"/>
      <c r="D145" s="653"/>
      <c r="E145" s="4"/>
    </row>
    <row r="146" spans="1:6">
      <c r="A146" s="53"/>
      <c r="B146" s="652" t="s">
        <v>1040</v>
      </c>
      <c r="C146" s="653"/>
      <c r="D146" s="653"/>
      <c r="E146" s="4"/>
    </row>
    <row r="147" spans="1:6">
      <c r="A147" s="53"/>
      <c r="B147" s="652" t="s">
        <v>1039</v>
      </c>
      <c r="C147" s="653"/>
      <c r="D147" s="653"/>
      <c r="E147" s="4"/>
    </row>
    <row r="148" spans="1:6">
      <c r="A148" s="53"/>
      <c r="B148" s="665" t="s">
        <v>1038</v>
      </c>
      <c r="C148" s="75"/>
      <c r="D148" s="75"/>
      <c r="E148" s="4"/>
    </row>
    <row r="149" spans="1:6">
      <c r="A149" s="53"/>
      <c r="B149" s="652" t="s">
        <v>1037</v>
      </c>
      <c r="C149" s="653"/>
      <c r="D149" s="653"/>
      <c r="E149" s="4"/>
    </row>
    <row r="150" spans="1:6">
      <c r="A150" s="53"/>
      <c r="B150" s="73" t="s">
        <v>25</v>
      </c>
      <c r="C150" s="73"/>
      <c r="D150" s="73"/>
      <c r="E150" s="4"/>
    </row>
    <row r="151" spans="1:6">
      <c r="A151" s="48"/>
      <c r="B151" s="67"/>
      <c r="C151" s="67"/>
      <c r="D151" s="67"/>
      <c r="E151" s="3"/>
    </row>
    <row r="152" spans="1:6"/>
    <row r="153" spans="1:6">
      <c r="A153" s="48" t="s">
        <v>1036</v>
      </c>
      <c r="B153" s="77" t="s">
        <v>1035</v>
      </c>
      <c r="C153" s="77"/>
      <c r="D153" s="77"/>
      <c r="E153" s="77"/>
      <c r="F153" s="77"/>
    </row>
    <row r="154" spans="1:6" ht="18.75" customHeight="1">
      <c r="A154" s="48"/>
      <c r="B154" s="664"/>
      <c r="C154" s="7" t="s">
        <v>1034</v>
      </c>
      <c r="D154" s="55" t="s">
        <v>1033</v>
      </c>
      <c r="E154" s="23"/>
      <c r="F154" s="659"/>
    </row>
    <row r="155" spans="1:6" ht="22.5" customHeight="1">
      <c r="A155" s="48"/>
      <c r="B155" s="664"/>
      <c r="C155" s="7" t="s">
        <v>1032</v>
      </c>
      <c r="D155" s="55" t="s">
        <v>1031</v>
      </c>
      <c r="E155" s="23"/>
      <c r="F155" s="3"/>
    </row>
    <row r="156" spans="1:6" ht="11.25" customHeight="1">
      <c r="A156" s="48"/>
      <c r="B156" s="664"/>
      <c r="C156" s="7"/>
      <c r="D156" s="24"/>
      <c r="E156" s="23"/>
      <c r="F156" s="3"/>
    </row>
    <row r="157" spans="1:6" ht="12.75" customHeight="1">
      <c r="A157" s="17"/>
      <c r="B157" s="54"/>
      <c r="C157" s="73" t="s">
        <v>1030</v>
      </c>
      <c r="D157" s="6"/>
      <c r="E157" s="6"/>
      <c r="F157" s="3"/>
    </row>
    <row r="158" spans="1:6">
      <c r="B158" s="6"/>
      <c r="C158" s="73"/>
    </row>
    <row r="159" spans="1:6">
      <c r="B159" s="50"/>
      <c r="C159" s="50"/>
    </row>
    <row r="160" spans="1:6">
      <c r="A160" s="48" t="s">
        <v>1029</v>
      </c>
      <c r="B160" s="60" t="s">
        <v>1028</v>
      </c>
      <c r="C160" s="60"/>
      <c r="D160" s="60"/>
      <c r="E160" s="60"/>
      <c r="F160" s="60"/>
    </row>
    <row r="161" spans="1:6">
      <c r="A161" s="48"/>
      <c r="B161" s="44"/>
      <c r="C161" s="44"/>
      <c r="D161" s="44"/>
      <c r="E161" s="44"/>
      <c r="F161" s="44"/>
    </row>
    <row r="162" spans="1:6">
      <c r="A162" s="48"/>
      <c r="B162" s="41"/>
      <c r="C162" s="56" t="s">
        <v>1027</v>
      </c>
      <c r="D162" s="24"/>
      <c r="E162" s="658"/>
      <c r="F162" s="659"/>
    </row>
    <row r="163" spans="1:6">
      <c r="A163" s="17"/>
      <c r="B163" s="41"/>
      <c r="C163" s="663"/>
      <c r="D163" s="24"/>
      <c r="E163" s="658"/>
      <c r="F163" s="659"/>
    </row>
    <row r="164" spans="1:6">
      <c r="A164" s="48"/>
      <c r="B164" s="71"/>
      <c r="C164" s="71"/>
      <c r="D164" s="662"/>
      <c r="E164" s="10"/>
      <c r="F164" s="659"/>
    </row>
    <row r="165" spans="1:6">
      <c r="A165" s="48"/>
      <c r="B165" s="661"/>
      <c r="C165" s="660" t="s">
        <v>1026</v>
      </c>
      <c r="D165" s="8"/>
      <c r="E165" s="8"/>
      <c r="F165" s="659"/>
    </row>
    <row r="166" spans="1:6">
      <c r="A166" s="48"/>
      <c r="B166" s="53" t="s">
        <v>913</v>
      </c>
      <c r="C166" s="20" t="s">
        <v>234</v>
      </c>
      <c r="D166" s="658"/>
    </row>
    <row r="167" spans="1:6">
      <c r="B167" s="53"/>
      <c r="C167" s="7" t="s">
        <v>235</v>
      </c>
    </row>
    <row r="168" spans="1:6">
      <c r="B168" s="3"/>
      <c r="C168" s="657" t="s">
        <v>1025</v>
      </c>
    </row>
    <row r="169" spans="1:6">
      <c r="B169" s="3"/>
      <c r="C169" s="656"/>
    </row>
    <row r="170" spans="1:6"/>
    <row r="171" spans="1:6">
      <c r="A171" s="48" t="s">
        <v>1024</v>
      </c>
      <c r="B171" s="77" t="s">
        <v>1023</v>
      </c>
      <c r="C171" s="77"/>
    </row>
    <row r="172" spans="1:6">
      <c r="A172" s="48"/>
      <c r="B172" s="78" t="s">
        <v>1022</v>
      </c>
      <c r="C172" s="78"/>
      <c r="D172" s="19"/>
    </row>
    <row r="173" spans="1:6">
      <c r="A173" s="48"/>
      <c r="B173" s="78" t="s">
        <v>1021</v>
      </c>
      <c r="C173" s="78"/>
      <c r="D173" s="655"/>
    </row>
    <row r="174" spans="1:6"/>
    <row r="175" spans="1:6" ht="15.75">
      <c r="B175" s="12" t="s">
        <v>1020</v>
      </c>
    </row>
    <row r="176" spans="1:6" ht="20.25" customHeight="1">
      <c r="B176" s="51" t="s">
        <v>1019</v>
      </c>
    </row>
    <row r="177" spans="1:5">
      <c r="A177" s="48" t="s">
        <v>1018</v>
      </c>
      <c r="B177" s="654" t="s">
        <v>1017</v>
      </c>
      <c r="C177" s="654"/>
    </row>
    <row r="178" spans="1:5">
      <c r="A178" s="48"/>
      <c r="B178" s="83"/>
      <c r="C178" s="83"/>
      <c r="D178" s="83"/>
    </row>
    <row r="179" spans="1:5">
      <c r="A179" s="53" t="s">
        <v>913</v>
      </c>
      <c r="B179" s="652" t="s">
        <v>1016</v>
      </c>
      <c r="C179" s="652"/>
      <c r="D179" s="653"/>
      <c r="E179" s="8"/>
    </row>
    <row r="180" spans="1:5">
      <c r="A180" s="53" t="s">
        <v>913</v>
      </c>
      <c r="B180" s="652" t="s">
        <v>1015</v>
      </c>
      <c r="C180" s="652"/>
      <c r="D180" s="652"/>
      <c r="E180" s="8"/>
    </row>
    <row r="181" spans="1:5">
      <c r="A181" s="53" t="s">
        <v>913</v>
      </c>
      <c r="B181" s="652" t="s">
        <v>1014</v>
      </c>
      <c r="C181" s="652"/>
      <c r="D181" s="652"/>
      <c r="E181" s="8"/>
    </row>
    <row r="182" spans="1:5">
      <c r="A182" s="53"/>
      <c r="B182" s="652" t="s">
        <v>1013</v>
      </c>
      <c r="C182" s="652"/>
      <c r="D182" s="652"/>
      <c r="E182" s="8"/>
    </row>
    <row r="183" spans="1:5">
      <c r="A183" s="53"/>
      <c r="B183" s="652" t="s">
        <v>1012</v>
      </c>
      <c r="C183" s="652"/>
      <c r="D183" s="652"/>
      <c r="E183" s="8"/>
    </row>
    <row r="184" spans="1:5">
      <c r="A184" s="53" t="s">
        <v>913</v>
      </c>
      <c r="B184" s="652" t="s">
        <v>1011</v>
      </c>
      <c r="C184" s="652"/>
      <c r="D184" s="652"/>
      <c r="E184" s="8"/>
    </row>
    <row r="185" spans="1:5">
      <c r="A185" s="53"/>
      <c r="B185" s="652" t="s">
        <v>1010</v>
      </c>
      <c r="C185" s="652"/>
      <c r="D185" s="652"/>
      <c r="E185" s="8"/>
    </row>
    <row r="186" spans="1:5">
      <c r="A186" s="53" t="s">
        <v>913</v>
      </c>
      <c r="B186" s="73" t="s">
        <v>25</v>
      </c>
      <c r="C186" s="73"/>
      <c r="D186" s="73"/>
      <c r="E186" s="3"/>
    </row>
    <row r="187" spans="1:5">
      <c r="A187" s="48"/>
      <c r="B187" s="67" t="s">
        <v>1009</v>
      </c>
      <c r="C187" s="67"/>
      <c r="D187" s="67"/>
      <c r="E187" s="3"/>
    </row>
    <row r="188" spans="1:5"/>
    <row r="189" spans="1:5">
      <c r="A189" s="48" t="s">
        <v>1008</v>
      </c>
      <c r="B189" s="76" t="s">
        <v>1007</v>
      </c>
      <c r="C189" s="76"/>
    </row>
    <row r="190" spans="1:5">
      <c r="A190" s="48"/>
      <c r="B190" s="77"/>
      <c r="C190" s="77"/>
    </row>
    <row r="191" spans="1:5">
      <c r="A191" s="53" t="s">
        <v>913</v>
      </c>
      <c r="B191" s="652" t="s">
        <v>1006</v>
      </c>
      <c r="C191" s="652"/>
      <c r="D191" s="652"/>
      <c r="E191" s="8"/>
    </row>
    <row r="192" spans="1:5">
      <c r="A192" s="53" t="s">
        <v>913</v>
      </c>
      <c r="B192" s="652" t="s">
        <v>1005</v>
      </c>
      <c r="C192" s="652"/>
      <c r="D192" s="652"/>
      <c r="E192" s="8"/>
    </row>
    <row r="193" spans="1:6">
      <c r="A193" s="53" t="s">
        <v>913</v>
      </c>
      <c r="B193" s="652" t="s">
        <v>1004</v>
      </c>
      <c r="C193" s="652"/>
      <c r="D193" s="652"/>
      <c r="E193" s="8"/>
    </row>
    <row r="194" spans="1:6">
      <c r="A194" s="53" t="s">
        <v>913</v>
      </c>
      <c r="B194" s="652" t="s">
        <v>1003</v>
      </c>
      <c r="C194" s="652"/>
      <c r="D194" s="652"/>
      <c r="E194" s="8"/>
    </row>
    <row r="195" spans="1:6">
      <c r="A195" s="53" t="s">
        <v>913</v>
      </c>
      <c r="B195" s="652" t="s">
        <v>1002</v>
      </c>
      <c r="C195" s="652"/>
      <c r="D195" s="652"/>
      <c r="E195" s="8"/>
    </row>
    <row r="196" spans="1:6">
      <c r="A196" s="53"/>
      <c r="B196" s="652" t="s">
        <v>1001</v>
      </c>
      <c r="C196" s="652"/>
      <c r="D196" s="652"/>
      <c r="E196" s="8"/>
    </row>
    <row r="197" spans="1:6">
      <c r="A197" s="53"/>
      <c r="B197" s="652" t="s">
        <v>1000</v>
      </c>
      <c r="C197" s="652"/>
      <c r="D197" s="652"/>
      <c r="E197" s="8"/>
    </row>
    <row r="198" spans="1:6">
      <c r="A198" s="53"/>
      <c r="B198" s="73" t="s">
        <v>25</v>
      </c>
      <c r="C198" s="73"/>
      <c r="D198" s="73"/>
      <c r="E198" s="4"/>
    </row>
    <row r="199" spans="1:6">
      <c r="A199" s="48"/>
      <c r="B199" s="67"/>
      <c r="C199" s="67"/>
      <c r="D199" s="67"/>
      <c r="E199" s="3"/>
    </row>
    <row r="200" spans="1:6"/>
    <row r="201" spans="1:6">
      <c r="A201" s="48" t="s">
        <v>999</v>
      </c>
      <c r="B201" s="77" t="s">
        <v>998</v>
      </c>
      <c r="C201" s="77"/>
      <c r="D201" s="77"/>
      <c r="E201" s="77"/>
      <c r="F201" s="77"/>
    </row>
    <row r="202" spans="1:6">
      <c r="A202" s="48"/>
      <c r="B202" s="651"/>
      <c r="C202" s="651"/>
      <c r="D202" s="27" t="s">
        <v>997</v>
      </c>
      <c r="E202" s="27" t="s">
        <v>996</v>
      </c>
    </row>
    <row r="203" spans="1:6">
      <c r="A203" s="48"/>
      <c r="B203" s="649" t="s">
        <v>995</v>
      </c>
      <c r="C203" s="649"/>
      <c r="D203" s="53" t="s">
        <v>913</v>
      </c>
      <c r="E203" s="53" t="s">
        <v>913</v>
      </c>
    </row>
    <row r="204" spans="1:6">
      <c r="A204" s="48"/>
      <c r="B204" s="649" t="s">
        <v>994</v>
      </c>
      <c r="C204" s="649"/>
      <c r="D204" s="53" t="s">
        <v>913</v>
      </c>
      <c r="E204" s="53"/>
    </row>
    <row r="205" spans="1:6">
      <c r="A205" s="48"/>
      <c r="B205" s="649" t="s">
        <v>993</v>
      </c>
      <c r="C205" s="649"/>
      <c r="D205" s="53" t="s">
        <v>913</v>
      </c>
      <c r="E205" s="53" t="s">
        <v>913</v>
      </c>
    </row>
    <row r="206" spans="1:6">
      <c r="A206" s="48"/>
      <c r="B206" s="649" t="s">
        <v>992</v>
      </c>
      <c r="C206" s="649"/>
      <c r="D206" s="53"/>
      <c r="E206" s="53"/>
    </row>
    <row r="207" spans="1:6">
      <c r="A207" s="48"/>
      <c r="B207" s="649" t="s">
        <v>991</v>
      </c>
      <c r="C207" s="649"/>
      <c r="D207" s="53"/>
      <c r="E207" s="53"/>
    </row>
    <row r="208" spans="1:6">
      <c r="A208" s="48"/>
      <c r="B208" s="649" t="s">
        <v>990</v>
      </c>
      <c r="C208" s="649"/>
      <c r="D208" s="53"/>
      <c r="E208" s="650"/>
    </row>
    <row r="209" spans="1:5">
      <c r="A209" s="48"/>
      <c r="B209" s="649" t="s">
        <v>989</v>
      </c>
      <c r="C209" s="649"/>
      <c r="D209" s="53" t="s">
        <v>913</v>
      </c>
      <c r="E209" s="53" t="s">
        <v>913</v>
      </c>
    </row>
    <row r="210" spans="1:5">
      <c r="A210" s="48"/>
      <c r="B210" s="649" t="s">
        <v>988</v>
      </c>
      <c r="C210" s="649"/>
      <c r="D210" s="53"/>
      <c r="E210" s="53" t="s">
        <v>913</v>
      </c>
    </row>
    <row r="211" spans="1:5">
      <c r="A211" s="48"/>
      <c r="B211" s="649" t="s">
        <v>987</v>
      </c>
      <c r="C211" s="649"/>
      <c r="D211" s="53" t="s">
        <v>913</v>
      </c>
      <c r="E211" s="53" t="s">
        <v>913</v>
      </c>
    </row>
    <row r="212" spans="1:5">
      <c r="A212" s="48"/>
      <c r="B212" s="649" t="s">
        <v>986</v>
      </c>
      <c r="C212" s="649"/>
      <c r="D212" s="53"/>
      <c r="E212" s="53"/>
    </row>
    <row r="213" spans="1:5">
      <c r="A213" s="48"/>
      <c r="B213" s="649" t="s">
        <v>985</v>
      </c>
      <c r="C213" s="649"/>
      <c r="D213" s="53" t="s">
        <v>913</v>
      </c>
      <c r="E213" s="53" t="s">
        <v>913</v>
      </c>
    </row>
    <row r="214" spans="1:5"/>
    <row r="215" spans="1:5" ht="50.25" customHeight="1">
      <c r="A215" s="5" t="s">
        <v>984</v>
      </c>
      <c r="B215" s="648" t="s">
        <v>983</v>
      </c>
      <c r="C215" s="648"/>
      <c r="D215" s="648"/>
      <c r="E215" s="648"/>
    </row>
    <row r="216" spans="1:5">
      <c r="B216" s="79"/>
      <c r="C216" s="79"/>
      <c r="D216" s="79"/>
      <c r="E216" s="79"/>
    </row>
    <row r="217" spans="1:5">
      <c r="B217" s="79"/>
      <c r="C217" s="79"/>
      <c r="D217" s="79"/>
      <c r="E217" s="79"/>
    </row>
    <row r="218" spans="1:5">
      <c r="B218" s="79"/>
      <c r="C218" s="79"/>
      <c r="D218" s="79"/>
      <c r="E218" s="79"/>
    </row>
    <row r="219" spans="1:5">
      <c r="B219" s="79"/>
      <c r="C219" s="79"/>
      <c r="D219" s="79"/>
      <c r="E219" s="79"/>
    </row>
    <row r="220" spans="1:5"/>
    <row r="221" spans="1:5">
      <c r="B221" s="68" t="s">
        <v>982</v>
      </c>
      <c r="C221" s="68"/>
      <c r="D221" s="68"/>
      <c r="E221" s="68"/>
    </row>
    <row r="222" spans="1:5">
      <c r="B222" s="52"/>
      <c r="C222" s="52"/>
      <c r="D222" s="52"/>
      <c r="E222" s="52"/>
    </row>
    <row r="223" spans="1:5">
      <c r="B223" s="53"/>
      <c r="C223" s="14" t="s">
        <v>234</v>
      </c>
    </row>
    <row r="224" spans="1:5">
      <c r="B224" s="15"/>
      <c r="C224" s="14" t="s">
        <v>235</v>
      </c>
    </row>
    <row r="225"/>
    <row r="226"/>
    <row r="227"/>
    <row r="228"/>
    <row r="229"/>
    <row r="230"/>
    <row r="231"/>
    <row r="232"/>
    <row r="233"/>
    <row r="234"/>
    <row r="235"/>
    <row r="236"/>
  </sheetData>
  <mergeCells count="148">
    <mergeCell ref="B197:D197"/>
    <mergeCell ref="B201:F201"/>
    <mergeCell ref="B198:D198"/>
    <mergeCell ref="B199:D199"/>
    <mergeCell ref="B191:D191"/>
    <mergeCell ref="B192:D192"/>
    <mergeCell ref="B193:D193"/>
    <mergeCell ref="B194:D194"/>
    <mergeCell ref="B195:D195"/>
    <mergeCell ref="B151:D151"/>
    <mergeCell ref="B153:F153"/>
    <mergeCell ref="B177:C177"/>
    <mergeCell ref="B189:C189"/>
    <mergeCell ref="B178:D178"/>
    <mergeCell ref="B190:C190"/>
    <mergeCell ref="B179:D179"/>
    <mergeCell ref="B180:D180"/>
    <mergeCell ref="B181:D181"/>
    <mergeCell ref="B186:D186"/>
    <mergeCell ref="B216:E219"/>
    <mergeCell ref="B129:E129"/>
    <mergeCell ref="F108:F109"/>
    <mergeCell ref="C93:F93"/>
    <mergeCell ref="C94:F94"/>
    <mergeCell ref="C95:F95"/>
    <mergeCell ref="C96:F96"/>
    <mergeCell ref="C98:F98"/>
    <mergeCell ref="C99:F99"/>
    <mergeCell ref="C100:F100"/>
    <mergeCell ref="B34:F34"/>
    <mergeCell ref="A105:F105"/>
    <mergeCell ref="A106:F106"/>
    <mergeCell ref="A107:F107"/>
    <mergeCell ref="C157:C158"/>
    <mergeCell ref="B215:E215"/>
    <mergeCell ref="B213:C213"/>
    <mergeCell ref="B209:C209"/>
    <mergeCell ref="B206:C206"/>
    <mergeCell ref="B207:C207"/>
    <mergeCell ref="B196:D196"/>
    <mergeCell ref="B164:C164"/>
    <mergeCell ref="B221:E221"/>
    <mergeCell ref="B27:F27"/>
    <mergeCell ref="B28:F28"/>
    <mergeCell ref="B29:F29"/>
    <mergeCell ref="B30:F30"/>
    <mergeCell ref="B31:F31"/>
    <mergeCell ref="B32:F32"/>
    <mergeCell ref="B33:F33"/>
    <mergeCell ref="B183:D183"/>
    <mergeCell ref="B184:D184"/>
    <mergeCell ref="B185:D185"/>
    <mergeCell ref="B182:D182"/>
    <mergeCell ref="B172:C172"/>
    <mergeCell ref="B173:C173"/>
    <mergeCell ref="B212:C212"/>
    <mergeCell ref="B210:C210"/>
    <mergeCell ref="B203:C203"/>
    <mergeCell ref="B204:C204"/>
    <mergeCell ref="B205:C205"/>
    <mergeCell ref="B202:C202"/>
    <mergeCell ref="B208:C208"/>
    <mergeCell ref="B52:D52"/>
    <mergeCell ref="B53:D53"/>
    <mergeCell ref="B54:D54"/>
    <mergeCell ref="B49:D49"/>
    <mergeCell ref="B50:D50"/>
    <mergeCell ref="B211:C211"/>
    <mergeCell ref="B149:D149"/>
    <mergeCell ref="B150:D150"/>
    <mergeCell ref="B171:C171"/>
    <mergeCell ref="B187:D187"/>
    <mergeCell ref="B55:D55"/>
    <mergeCell ref="C97:F97"/>
    <mergeCell ref="B64:F64"/>
    <mergeCell ref="B82:F82"/>
    <mergeCell ref="B83:F83"/>
    <mergeCell ref="B9:F9"/>
    <mergeCell ref="B10:F10"/>
    <mergeCell ref="B11:F11"/>
    <mergeCell ref="B12:F12"/>
    <mergeCell ref="B13:F13"/>
    <mergeCell ref="B47:D47"/>
    <mergeCell ref="B4:F4"/>
    <mergeCell ref="B36:D36"/>
    <mergeCell ref="B37:D37"/>
    <mergeCell ref="B3:F3"/>
    <mergeCell ref="B5:F5"/>
    <mergeCell ref="B6:F6"/>
    <mergeCell ref="B7:F7"/>
    <mergeCell ref="B8:F8"/>
    <mergeCell ref="B14:F14"/>
    <mergeCell ref="B160:F160"/>
    <mergeCell ref="B145:D145"/>
    <mergeCell ref="B146:D146"/>
    <mergeCell ref="A1:F1"/>
    <mergeCell ref="B44:D44"/>
    <mergeCell ref="B46:D46"/>
    <mergeCell ref="B42:C42"/>
    <mergeCell ref="B38:F38"/>
    <mergeCell ref="B40:C40"/>
    <mergeCell ref="B41:C41"/>
    <mergeCell ref="B127:E127"/>
    <mergeCell ref="B131:F131"/>
    <mergeCell ref="B133:D133"/>
    <mergeCell ref="B147:D147"/>
    <mergeCell ref="B148:D148"/>
    <mergeCell ref="B144:D144"/>
    <mergeCell ref="B125:E125"/>
    <mergeCell ref="B138:D138"/>
    <mergeCell ref="B142:F142"/>
    <mergeCell ref="B136:D136"/>
    <mergeCell ref="B137:D137"/>
    <mergeCell ref="B121:D121"/>
    <mergeCell ref="B122:D122"/>
    <mergeCell ref="B134:D134"/>
    <mergeCell ref="B135:D135"/>
    <mergeCell ref="B123:D123"/>
    <mergeCell ref="C101:F101"/>
    <mergeCell ref="B48:D48"/>
    <mergeCell ref="B84:F84"/>
    <mergeCell ref="C91:F91"/>
    <mergeCell ref="C117:F117"/>
    <mergeCell ref="B119:F119"/>
    <mergeCell ref="B116:F116"/>
    <mergeCell ref="B108:C109"/>
    <mergeCell ref="E108:E109"/>
    <mergeCell ref="D108:D109"/>
    <mergeCell ref="B56:D56"/>
    <mergeCell ref="B57:D57"/>
    <mergeCell ref="B104:F104"/>
    <mergeCell ref="B58:D58"/>
    <mergeCell ref="B60:F60"/>
    <mergeCell ref="B81:F81"/>
    <mergeCell ref="B103:E103"/>
    <mergeCell ref="B61:F61"/>
    <mergeCell ref="B62:F62"/>
    <mergeCell ref="B63:F63"/>
    <mergeCell ref="A108:A109"/>
    <mergeCell ref="D15:E15"/>
    <mergeCell ref="D16:E16"/>
    <mergeCell ref="D17:E17"/>
    <mergeCell ref="D18:E18"/>
    <mergeCell ref="B20:F20"/>
    <mergeCell ref="B21:F21"/>
    <mergeCell ref="B22:F22"/>
    <mergeCell ref="B23:F23"/>
    <mergeCell ref="B25:F25"/>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115" zoomScaleNormal="100" zoomScalePageLayoutView="115" workbookViewId="0">
      <selection activeCell="B4" sqref="B4:K4"/>
    </sheetView>
  </sheetViews>
  <sheetFormatPr defaultColWidth="0" defaultRowHeight="12.75" zeroHeight="1"/>
  <cols>
    <col min="1" max="2" width="3.85546875" style="559" customWidth="1"/>
    <col min="3" max="3" width="10.7109375" style="559" customWidth="1"/>
    <col min="4" max="11" width="9" style="559" customWidth="1"/>
    <col min="12" max="12" width="9.140625" style="559" customWidth="1"/>
    <col min="13" max="16384" width="0" style="559" hidden="1"/>
  </cols>
  <sheetData>
    <row r="1" spans="1:17" ht="18">
      <c r="A1" s="618" t="s">
        <v>78</v>
      </c>
      <c r="B1" s="618"/>
      <c r="C1" s="618"/>
      <c r="D1" s="618"/>
      <c r="E1" s="618"/>
      <c r="F1" s="618"/>
      <c r="G1" s="618"/>
      <c r="H1" s="618"/>
      <c r="I1" s="618"/>
      <c r="J1" s="618"/>
      <c r="K1" s="618"/>
    </row>
    <row r="2" spans="1:17"/>
    <row r="3" spans="1:17" ht="42" customHeight="1">
      <c r="A3" s="774" t="s">
        <v>603</v>
      </c>
      <c r="B3" s="813" t="s">
        <v>591</v>
      </c>
      <c r="C3" s="812"/>
      <c r="D3" s="812"/>
      <c r="E3" s="812"/>
      <c r="F3" s="812"/>
      <c r="G3" s="812"/>
      <c r="H3" s="812"/>
      <c r="I3" s="812"/>
      <c r="J3" s="812"/>
      <c r="K3" s="812"/>
    </row>
    <row r="4" spans="1:17" ht="66" customHeight="1">
      <c r="B4" s="811" t="s">
        <v>363</v>
      </c>
      <c r="C4" s="810"/>
      <c r="D4" s="810"/>
      <c r="E4" s="810"/>
      <c r="F4" s="810"/>
      <c r="G4" s="810"/>
      <c r="H4" s="810"/>
      <c r="I4" s="810"/>
      <c r="J4" s="810"/>
      <c r="K4" s="809"/>
    </row>
    <row r="5" spans="1:17" s="804" customFormat="1">
      <c r="B5" s="805"/>
      <c r="C5" s="808"/>
      <c r="D5" s="807"/>
      <c r="E5" s="807"/>
      <c r="F5" s="807"/>
      <c r="G5" s="807"/>
      <c r="H5" s="807"/>
      <c r="I5" s="806"/>
      <c r="J5" s="805" t="s">
        <v>385</v>
      </c>
      <c r="K5" s="805" t="s">
        <v>386</v>
      </c>
    </row>
    <row r="6" spans="1:17" s="799" customFormat="1" ht="55.5" customHeight="1">
      <c r="B6" s="802" t="s">
        <v>467</v>
      </c>
      <c r="C6" s="803" t="s">
        <v>592</v>
      </c>
      <c r="D6" s="803"/>
      <c r="E6" s="803"/>
      <c r="F6" s="803"/>
      <c r="G6" s="803"/>
      <c r="H6" s="803"/>
      <c r="I6" s="803"/>
      <c r="J6" s="800" t="s">
        <v>387</v>
      </c>
      <c r="K6" s="800" t="s">
        <v>388</v>
      </c>
    </row>
    <row r="7" spans="1:17" s="799" customFormat="1" ht="46.5" customHeight="1">
      <c r="B7" s="802" t="s">
        <v>468</v>
      </c>
      <c r="C7" s="803" t="s">
        <v>593</v>
      </c>
      <c r="D7" s="803"/>
      <c r="E7" s="803"/>
      <c r="F7" s="803"/>
      <c r="G7" s="803"/>
      <c r="H7" s="803"/>
      <c r="I7" s="803"/>
      <c r="J7" s="800" t="s">
        <v>387</v>
      </c>
      <c r="K7" s="800" t="s">
        <v>212</v>
      </c>
    </row>
    <row r="8" spans="1:17" s="799" customFormat="1" ht="24.75" customHeight="1">
      <c r="B8" s="802" t="s">
        <v>469</v>
      </c>
      <c r="C8" s="801" t="s">
        <v>594</v>
      </c>
      <c r="D8" s="801"/>
      <c r="E8" s="801"/>
      <c r="F8" s="801"/>
      <c r="G8" s="801"/>
      <c r="H8" s="801"/>
      <c r="I8" s="801"/>
      <c r="J8" s="800" t="s">
        <v>387</v>
      </c>
      <c r="K8" s="800" t="s">
        <v>389</v>
      </c>
    </row>
    <row r="9" spans="1:17" s="799" customFormat="1" ht="25.5" customHeight="1">
      <c r="B9" s="802" t="s">
        <v>470</v>
      </c>
      <c r="C9" s="801" t="s">
        <v>595</v>
      </c>
      <c r="D9" s="801"/>
      <c r="E9" s="801"/>
      <c r="F9" s="801"/>
      <c r="G9" s="801"/>
      <c r="H9" s="801"/>
      <c r="I9" s="801"/>
      <c r="J9" s="800" t="s">
        <v>387</v>
      </c>
      <c r="K9" s="800" t="s">
        <v>387</v>
      </c>
    </row>
    <row r="10" spans="1:17" s="799" customFormat="1">
      <c r="B10" s="802" t="s">
        <v>471</v>
      </c>
      <c r="C10" s="801" t="s">
        <v>596</v>
      </c>
      <c r="D10" s="801"/>
      <c r="E10" s="801"/>
      <c r="F10" s="801"/>
      <c r="G10" s="801"/>
      <c r="H10" s="801"/>
      <c r="I10" s="801"/>
      <c r="J10" s="800" t="s">
        <v>389</v>
      </c>
      <c r="K10" s="800" t="s">
        <v>387</v>
      </c>
    </row>
    <row r="11" spans="1:17" s="799" customFormat="1">
      <c r="B11" s="802" t="s">
        <v>472</v>
      </c>
      <c r="C11" s="801" t="s">
        <v>597</v>
      </c>
      <c r="D11" s="801"/>
      <c r="E11" s="801"/>
      <c r="F11" s="801"/>
      <c r="G11" s="801"/>
      <c r="H11" s="801"/>
      <c r="I11" s="801"/>
      <c r="J11" s="800" t="s">
        <v>387</v>
      </c>
      <c r="K11" s="800" t="s">
        <v>387</v>
      </c>
    </row>
    <row r="12" spans="1:17" s="799" customFormat="1">
      <c r="B12" s="802" t="s">
        <v>473</v>
      </c>
      <c r="C12" s="801" t="s">
        <v>598</v>
      </c>
      <c r="D12" s="801"/>
      <c r="E12" s="801"/>
      <c r="F12" s="801"/>
      <c r="G12" s="801"/>
      <c r="H12" s="801"/>
      <c r="I12" s="801"/>
      <c r="J12" s="800" t="s">
        <v>387</v>
      </c>
      <c r="K12" s="800" t="s">
        <v>389</v>
      </c>
    </row>
    <row r="13" spans="1:17" ht="12.75" customHeight="1">
      <c r="B13" s="798"/>
      <c r="C13" s="798"/>
      <c r="D13" s="798"/>
      <c r="E13" s="798"/>
      <c r="F13" s="798"/>
      <c r="G13" s="798"/>
      <c r="H13" s="798"/>
      <c r="I13" s="798"/>
      <c r="J13" s="798"/>
      <c r="K13" s="798"/>
      <c r="Q13" s="797"/>
    </row>
    <row r="14" spans="1:17" s="796" customFormat="1" ht="31.5" customHeight="1">
      <c r="B14" s="795" t="s">
        <v>622</v>
      </c>
      <c r="C14" s="794"/>
      <c r="D14" s="794"/>
      <c r="E14" s="794"/>
      <c r="F14" s="794"/>
      <c r="G14" s="794"/>
      <c r="H14" s="794"/>
      <c r="I14" s="794"/>
      <c r="J14" s="794"/>
      <c r="K14" s="794"/>
    </row>
    <row r="15" spans="1:17" s="796" customFormat="1" ht="55.5" customHeight="1">
      <c r="B15" s="795" t="s">
        <v>623</v>
      </c>
      <c r="C15" s="794"/>
      <c r="D15" s="794"/>
      <c r="E15" s="794"/>
      <c r="F15" s="794"/>
      <c r="G15" s="794"/>
      <c r="H15" s="794"/>
      <c r="I15" s="794"/>
      <c r="J15" s="794"/>
      <c r="K15" s="794"/>
    </row>
    <row r="16" spans="1:17" ht="32.25" customHeight="1">
      <c r="B16" s="795" t="s">
        <v>624</v>
      </c>
      <c r="C16" s="795"/>
      <c r="D16" s="795"/>
      <c r="E16" s="795"/>
      <c r="F16" s="795"/>
      <c r="G16" s="795"/>
      <c r="H16" s="795"/>
      <c r="I16" s="795"/>
      <c r="J16" s="795"/>
      <c r="K16" s="795"/>
    </row>
    <row r="17" spans="1:11" ht="67.5" customHeight="1">
      <c r="B17" s="795" t="s">
        <v>625</v>
      </c>
      <c r="C17" s="794"/>
      <c r="D17" s="794"/>
      <c r="E17" s="794"/>
      <c r="F17" s="794"/>
      <c r="G17" s="794"/>
      <c r="H17" s="794"/>
      <c r="I17" s="794"/>
      <c r="J17" s="794"/>
      <c r="K17" s="794"/>
    </row>
    <row r="18" spans="1:11" ht="26.25" customHeight="1">
      <c r="B18" s="793" t="s">
        <v>626</v>
      </c>
      <c r="C18" s="792"/>
      <c r="D18" s="792"/>
      <c r="E18" s="792"/>
      <c r="F18" s="792"/>
      <c r="G18" s="792"/>
      <c r="H18" s="792"/>
      <c r="I18" s="792"/>
      <c r="J18" s="792"/>
      <c r="K18" s="792"/>
    </row>
    <row r="19" spans="1:11">
      <c r="C19" s="600"/>
      <c r="D19" s="600"/>
      <c r="E19" s="600"/>
      <c r="F19" s="600"/>
      <c r="G19" s="600"/>
      <c r="H19" s="600"/>
      <c r="I19" s="600"/>
      <c r="J19" s="600"/>
      <c r="K19" s="600"/>
    </row>
    <row r="20" spans="1:11">
      <c r="A20" s="761" t="s">
        <v>603</v>
      </c>
      <c r="B20" s="791"/>
      <c r="C20" s="790"/>
      <c r="D20" s="790"/>
      <c r="E20" s="790"/>
      <c r="F20" s="790"/>
      <c r="G20" s="790"/>
      <c r="H20" s="789"/>
      <c r="I20" s="788" t="s">
        <v>79</v>
      </c>
      <c r="J20" s="788" t="s">
        <v>80</v>
      </c>
      <c r="K20" s="788" t="s">
        <v>142</v>
      </c>
    </row>
    <row r="21" spans="1:11">
      <c r="A21" s="761"/>
      <c r="B21" s="784" t="s">
        <v>467</v>
      </c>
      <c r="C21" s="786" t="s">
        <v>81</v>
      </c>
      <c r="D21" s="786"/>
      <c r="E21" s="786"/>
      <c r="F21" s="786"/>
      <c r="G21" s="786"/>
      <c r="H21" s="785"/>
      <c r="I21" s="570">
        <v>108</v>
      </c>
      <c r="J21" s="570">
        <v>60</v>
      </c>
      <c r="K21" s="570">
        <v>168</v>
      </c>
    </row>
    <row r="22" spans="1:11">
      <c r="A22" s="761"/>
      <c r="B22" s="784" t="s">
        <v>468</v>
      </c>
      <c r="C22" s="786" t="s">
        <v>82</v>
      </c>
      <c r="D22" s="786"/>
      <c r="E22" s="786"/>
      <c r="F22" s="786"/>
      <c r="G22" s="786"/>
      <c r="H22" s="785"/>
      <c r="I22" s="777">
        <v>27</v>
      </c>
      <c r="J22" s="777">
        <v>29</v>
      </c>
      <c r="K22" s="777">
        <v>56</v>
      </c>
    </row>
    <row r="23" spans="1:11">
      <c r="A23" s="761"/>
      <c r="B23" s="784" t="s">
        <v>469</v>
      </c>
      <c r="C23" s="786" t="s">
        <v>83</v>
      </c>
      <c r="D23" s="786"/>
      <c r="E23" s="786"/>
      <c r="F23" s="786"/>
      <c r="G23" s="786"/>
      <c r="H23" s="785"/>
      <c r="I23" s="570">
        <v>48</v>
      </c>
      <c r="J23" s="570">
        <v>29</v>
      </c>
      <c r="K23" s="570">
        <v>77</v>
      </c>
    </row>
    <row r="24" spans="1:11">
      <c r="A24" s="761"/>
      <c r="B24" s="784" t="s">
        <v>470</v>
      </c>
      <c r="C24" s="786" t="s">
        <v>84</v>
      </c>
      <c r="D24" s="786"/>
      <c r="E24" s="786"/>
      <c r="F24" s="786"/>
      <c r="G24" s="786"/>
      <c r="H24" s="785"/>
      <c r="I24" s="570">
        <v>60</v>
      </c>
      <c r="J24" s="570">
        <v>31</v>
      </c>
      <c r="K24" s="570">
        <v>91</v>
      </c>
    </row>
    <row r="25" spans="1:11" ht="14.25" customHeight="1">
      <c r="A25" s="761"/>
      <c r="B25" s="784" t="s">
        <v>471</v>
      </c>
      <c r="C25" s="786" t="s">
        <v>85</v>
      </c>
      <c r="D25" s="786"/>
      <c r="E25" s="786"/>
      <c r="F25" s="786"/>
      <c r="G25" s="786"/>
      <c r="H25" s="785"/>
      <c r="I25" s="570">
        <v>9</v>
      </c>
      <c r="J25" s="570">
        <v>0</v>
      </c>
      <c r="K25" s="570">
        <v>9</v>
      </c>
    </row>
    <row r="26" spans="1:11" ht="12" customHeight="1">
      <c r="A26" s="761"/>
      <c r="B26" s="784" t="s">
        <v>472</v>
      </c>
      <c r="C26" s="787" t="s">
        <v>72</v>
      </c>
      <c r="D26" s="787"/>
      <c r="E26" s="787"/>
      <c r="F26" s="787"/>
      <c r="G26" s="787"/>
      <c r="H26" s="783"/>
      <c r="I26" s="570"/>
      <c r="J26" s="570"/>
      <c r="K26" s="570"/>
    </row>
    <row r="27" spans="1:11" ht="26.25" customHeight="1">
      <c r="A27" s="761"/>
      <c r="B27" s="784" t="s">
        <v>473</v>
      </c>
      <c r="C27" s="786" t="s">
        <v>599</v>
      </c>
      <c r="D27" s="786"/>
      <c r="E27" s="786"/>
      <c r="F27" s="786"/>
      <c r="G27" s="786"/>
      <c r="H27" s="785"/>
      <c r="I27" s="570"/>
      <c r="J27" s="570"/>
      <c r="K27" s="570"/>
    </row>
    <row r="28" spans="1:11">
      <c r="A28" s="761"/>
      <c r="B28" s="784" t="s">
        <v>474</v>
      </c>
      <c r="C28" s="786" t="s">
        <v>600</v>
      </c>
      <c r="D28" s="786"/>
      <c r="E28" s="786"/>
      <c r="F28" s="786"/>
      <c r="G28" s="786"/>
      <c r="H28" s="785"/>
      <c r="I28" s="570"/>
      <c r="J28" s="570"/>
      <c r="K28" s="570"/>
    </row>
    <row r="29" spans="1:11" ht="25.5" customHeight="1">
      <c r="A29" s="761"/>
      <c r="B29" s="784" t="s">
        <v>589</v>
      </c>
      <c r="C29" s="786" t="s">
        <v>602</v>
      </c>
      <c r="D29" s="786"/>
      <c r="E29" s="786"/>
      <c r="F29" s="786"/>
      <c r="G29" s="786"/>
      <c r="H29" s="785"/>
      <c r="I29" s="570"/>
      <c r="J29" s="570"/>
      <c r="K29" s="570"/>
    </row>
    <row r="30" spans="1:11" ht="25.5" customHeight="1">
      <c r="A30" s="761"/>
      <c r="B30" s="784" t="s">
        <v>590</v>
      </c>
      <c r="C30" s="783" t="s">
        <v>601</v>
      </c>
      <c r="D30" s="610"/>
      <c r="E30" s="610"/>
      <c r="F30" s="610"/>
      <c r="G30" s="610"/>
      <c r="H30" s="610"/>
      <c r="I30" s="782"/>
      <c r="J30" s="782"/>
      <c r="K30" s="570"/>
    </row>
    <row r="31" spans="1:11" ht="10.5" customHeight="1"/>
    <row r="32" spans="1:11">
      <c r="A32" s="761" t="s">
        <v>604</v>
      </c>
      <c r="B32" s="773" t="s">
        <v>96</v>
      </c>
      <c r="C32" s="772"/>
      <c r="D32" s="772"/>
      <c r="E32" s="772"/>
      <c r="F32" s="772"/>
      <c r="G32" s="772"/>
      <c r="H32" s="772"/>
      <c r="I32" s="772"/>
      <c r="J32" s="772"/>
      <c r="K32" s="772"/>
    </row>
    <row r="33" spans="1:11" ht="54.75" customHeight="1">
      <c r="B33" s="579" t="s">
        <v>605</v>
      </c>
      <c r="C33" s="579"/>
      <c r="D33" s="579"/>
      <c r="E33" s="579"/>
      <c r="F33" s="579"/>
      <c r="G33" s="579"/>
      <c r="H33" s="579"/>
      <c r="I33" s="579"/>
      <c r="J33" s="579"/>
      <c r="K33" s="579"/>
    </row>
    <row r="34" spans="1:11" ht="12.75" customHeight="1">
      <c r="B34" s="781" t="s">
        <v>627</v>
      </c>
      <c r="C34" s="781"/>
      <c r="D34" s="781"/>
      <c r="E34" s="781"/>
      <c r="F34" s="781"/>
      <c r="G34" s="781"/>
      <c r="H34" s="781"/>
      <c r="I34" s="781"/>
      <c r="J34" s="781"/>
      <c r="K34" s="781"/>
    </row>
    <row r="35" spans="1:11" ht="11.25" customHeight="1">
      <c r="B35" s="577"/>
      <c r="C35" s="577"/>
      <c r="D35" s="577"/>
      <c r="E35" s="577"/>
      <c r="F35" s="577"/>
      <c r="G35" s="577"/>
      <c r="H35" s="577"/>
      <c r="I35" s="577"/>
      <c r="J35" s="577"/>
      <c r="K35" s="577"/>
    </row>
    <row r="36" spans="1:11" s="775" customFormat="1">
      <c r="A36" s="774"/>
      <c r="B36" s="780" t="s">
        <v>606</v>
      </c>
      <c r="C36" s="780"/>
      <c r="D36" s="780"/>
      <c r="E36" s="780"/>
      <c r="F36" s="780"/>
      <c r="G36" s="603">
        <v>11</v>
      </c>
      <c r="H36" s="779" t="s">
        <v>97</v>
      </c>
      <c r="I36" s="776" t="s">
        <v>390</v>
      </c>
      <c r="J36" s="777">
        <v>1366</v>
      </c>
      <c r="K36" s="776" t="s">
        <v>391</v>
      </c>
    </row>
    <row r="37" spans="1:11" s="775" customFormat="1">
      <c r="I37" s="778" t="s">
        <v>392</v>
      </c>
      <c r="J37" s="777">
        <v>122</v>
      </c>
      <c r="K37" s="776" t="s">
        <v>98</v>
      </c>
    </row>
    <row r="38" spans="1:11" ht="16.5" customHeight="1">
      <c r="A38" s="774" t="s">
        <v>612</v>
      </c>
      <c r="B38" s="773" t="s">
        <v>86</v>
      </c>
      <c r="C38" s="772"/>
      <c r="D38" s="772"/>
      <c r="E38" s="772"/>
      <c r="F38" s="772"/>
      <c r="G38" s="772"/>
      <c r="H38" s="772"/>
      <c r="I38" s="772"/>
      <c r="J38" s="772"/>
      <c r="K38" s="772"/>
    </row>
    <row r="39" spans="1:11" ht="27" customHeight="1">
      <c r="A39" s="761"/>
      <c r="B39" s="579" t="s">
        <v>607</v>
      </c>
      <c r="C39" s="579"/>
      <c r="D39" s="579"/>
      <c r="E39" s="579"/>
      <c r="F39" s="579"/>
      <c r="G39" s="579"/>
      <c r="H39" s="579"/>
      <c r="I39" s="579"/>
      <c r="J39" s="579"/>
      <c r="K39" s="579"/>
    </row>
    <row r="40" spans="1:11" ht="27" customHeight="1">
      <c r="A40" s="761"/>
      <c r="B40" s="771" t="s">
        <v>608</v>
      </c>
      <c r="C40" s="579"/>
      <c r="D40" s="579"/>
      <c r="E40" s="579"/>
      <c r="F40" s="579"/>
      <c r="G40" s="579"/>
      <c r="H40" s="579"/>
      <c r="I40" s="579"/>
      <c r="J40" s="579"/>
      <c r="K40" s="579"/>
    </row>
    <row r="41" spans="1:11" ht="111.75" customHeight="1">
      <c r="A41" s="761"/>
      <c r="B41" s="770" t="s">
        <v>609</v>
      </c>
      <c r="C41" s="579"/>
      <c r="D41" s="579"/>
      <c r="E41" s="579"/>
      <c r="F41" s="579"/>
      <c r="G41" s="579"/>
      <c r="H41" s="579"/>
      <c r="I41" s="579"/>
      <c r="J41" s="579"/>
      <c r="K41" s="579"/>
    </row>
    <row r="42" spans="1:11" ht="90" customHeight="1">
      <c r="A42" s="761"/>
      <c r="B42" s="770" t="s">
        <v>610</v>
      </c>
      <c r="C42" s="579"/>
      <c r="D42" s="579"/>
      <c r="E42" s="579"/>
      <c r="F42" s="579"/>
      <c r="G42" s="579"/>
      <c r="H42" s="579"/>
      <c r="I42" s="579"/>
      <c r="J42" s="579"/>
      <c r="K42" s="579"/>
    </row>
    <row r="43" spans="1:11" ht="54" customHeight="1">
      <c r="A43" s="761"/>
      <c r="B43" s="579" t="s">
        <v>611</v>
      </c>
      <c r="C43" s="579"/>
      <c r="D43" s="579"/>
      <c r="E43" s="579"/>
      <c r="F43" s="579"/>
      <c r="G43" s="579"/>
      <c r="H43" s="579"/>
      <c r="I43" s="579"/>
      <c r="J43" s="579"/>
      <c r="K43" s="579"/>
    </row>
    <row r="44" spans="1:11">
      <c r="A44" s="761"/>
      <c r="B44" s="769"/>
      <c r="C44" s="769"/>
      <c r="D44" s="769"/>
      <c r="E44" s="769"/>
      <c r="F44" s="769"/>
      <c r="G44" s="769"/>
      <c r="H44" s="769"/>
      <c r="I44" s="769"/>
      <c r="J44" s="769"/>
      <c r="K44" s="769"/>
    </row>
    <row r="45" spans="1:11">
      <c r="A45" s="761"/>
      <c r="B45" s="768" t="s">
        <v>199</v>
      </c>
      <c r="C45" s="767"/>
      <c r="D45" s="767"/>
      <c r="E45" s="767"/>
      <c r="F45" s="767"/>
      <c r="G45" s="767"/>
      <c r="H45" s="767"/>
      <c r="I45" s="767"/>
      <c r="J45" s="767"/>
      <c r="K45" s="767"/>
    </row>
    <row r="46" spans="1:11"/>
    <row r="47" spans="1:11">
      <c r="A47" s="761"/>
      <c r="B47" s="766" t="s">
        <v>200</v>
      </c>
      <c r="C47" s="766"/>
      <c r="D47" s="766"/>
      <c r="E47" s="766"/>
      <c r="F47" s="766"/>
      <c r="G47" s="766"/>
      <c r="H47" s="766"/>
      <c r="I47" s="766"/>
      <c r="J47" s="766"/>
      <c r="K47" s="766"/>
    </row>
    <row r="48" spans="1:11" ht="12.75" customHeight="1">
      <c r="A48" s="761"/>
      <c r="B48" s="760"/>
      <c r="C48" s="759"/>
      <c r="D48" s="762" t="s">
        <v>88</v>
      </c>
      <c r="E48" s="762" t="s">
        <v>89</v>
      </c>
      <c r="F48" s="762" t="s">
        <v>90</v>
      </c>
      <c r="G48" s="762" t="s">
        <v>91</v>
      </c>
      <c r="H48" s="762" t="s">
        <v>92</v>
      </c>
      <c r="I48" s="762" t="s">
        <v>93</v>
      </c>
      <c r="J48" s="762" t="s">
        <v>94</v>
      </c>
      <c r="K48" s="762" t="s">
        <v>142</v>
      </c>
    </row>
    <row r="49" spans="1:11" ht="26.25" customHeight="1">
      <c r="A49" s="761"/>
      <c r="B49" s="765" t="s">
        <v>87</v>
      </c>
      <c r="C49" s="764"/>
      <c r="D49" s="570">
        <v>226</v>
      </c>
      <c r="E49" s="570">
        <v>144</v>
      </c>
      <c r="F49" s="570">
        <v>93</v>
      </c>
      <c r="G49" s="570">
        <v>33</v>
      </c>
      <c r="H49" s="570">
        <v>5</v>
      </c>
      <c r="I49" s="570">
        <v>0</v>
      </c>
      <c r="J49" s="570">
        <v>0</v>
      </c>
      <c r="K49" s="570">
        <f>SUM(D49:J49)</f>
        <v>501</v>
      </c>
    </row>
    <row r="50" spans="1:11">
      <c r="B50" s="763"/>
      <c r="C50" s="763"/>
    </row>
    <row r="51" spans="1:11" ht="12.75" customHeight="1">
      <c r="A51" s="761"/>
      <c r="B51" s="760"/>
      <c r="C51" s="759"/>
      <c r="D51" s="762" t="s">
        <v>88</v>
      </c>
      <c r="E51" s="762" t="s">
        <v>89</v>
      </c>
      <c r="F51" s="762" t="s">
        <v>90</v>
      </c>
      <c r="G51" s="762" t="s">
        <v>91</v>
      </c>
      <c r="H51" s="762" t="s">
        <v>92</v>
      </c>
      <c r="I51" s="762" t="s">
        <v>93</v>
      </c>
      <c r="J51" s="762" t="s">
        <v>94</v>
      </c>
      <c r="K51" s="762" t="s">
        <v>142</v>
      </c>
    </row>
    <row r="52" spans="1:11" ht="26.25" customHeight="1">
      <c r="A52" s="761"/>
      <c r="B52" s="760" t="s">
        <v>95</v>
      </c>
      <c r="C52" s="759"/>
      <c r="D52" s="570">
        <v>53</v>
      </c>
      <c r="E52" s="570">
        <v>19</v>
      </c>
      <c r="F52" s="570">
        <v>0</v>
      </c>
      <c r="G52" s="570">
        <v>0</v>
      </c>
      <c r="H52" s="570">
        <v>0</v>
      </c>
      <c r="I52" s="570">
        <v>0</v>
      </c>
      <c r="J52" s="570">
        <v>0</v>
      </c>
      <c r="K52" s="570">
        <f>SUM(D52:J52)</f>
        <v>72</v>
      </c>
    </row>
    <row r="53" spans="1:11"/>
    <row r="54" spans="1:11"/>
  </sheetData>
  <mergeCells count="43">
    <mergeCell ref="C12:I12"/>
    <mergeCell ref="C9:I9"/>
    <mergeCell ref="C10:I10"/>
    <mergeCell ref="C11:I11"/>
    <mergeCell ref="C21:H21"/>
    <mergeCell ref="B14:K14"/>
    <mergeCell ref="B15:K15"/>
    <mergeCell ref="B16:K16"/>
    <mergeCell ref="B17:K17"/>
    <mergeCell ref="B18:K18"/>
    <mergeCell ref="B50:C50"/>
    <mergeCell ref="B52:C52"/>
    <mergeCell ref="B51:C51"/>
    <mergeCell ref="B3:K3"/>
    <mergeCell ref="C7:I7"/>
    <mergeCell ref="A1:K1"/>
    <mergeCell ref="B4:K4"/>
    <mergeCell ref="C6:I6"/>
    <mergeCell ref="C8:I8"/>
    <mergeCell ref="B20:H20"/>
    <mergeCell ref="B42:K42"/>
    <mergeCell ref="B39:K39"/>
    <mergeCell ref="B38:K38"/>
    <mergeCell ref="B45:K45"/>
    <mergeCell ref="C26:H26"/>
    <mergeCell ref="B49:C49"/>
    <mergeCell ref="B48:C48"/>
    <mergeCell ref="C25:H25"/>
    <mergeCell ref="C22:H22"/>
    <mergeCell ref="C23:H23"/>
    <mergeCell ref="C24:H24"/>
    <mergeCell ref="B32:K32"/>
    <mergeCell ref="B33:K33"/>
    <mergeCell ref="C27:H27"/>
    <mergeCell ref="C28:H28"/>
    <mergeCell ref="C29:H29"/>
    <mergeCell ref="C30:H30"/>
    <mergeCell ref="B40:K40"/>
    <mergeCell ref="B47:K47"/>
    <mergeCell ref="B36:F36"/>
    <mergeCell ref="B34:K34"/>
    <mergeCell ref="B41:K41"/>
    <mergeCell ref="B43:K43"/>
  </mergeCells>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Majek, Aaron</cp:lastModifiedBy>
  <cp:lastPrinted>2016-01-14T13:17:04Z</cp:lastPrinted>
  <dcterms:created xsi:type="dcterms:W3CDTF">2001-06-11T17:38:48Z</dcterms:created>
  <dcterms:modified xsi:type="dcterms:W3CDTF">2021-06-18T20:48:55Z</dcterms:modified>
</cp:coreProperties>
</file>